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450" activeTab="1"/>
  </bookViews>
  <sheets>
    <sheet name="使用說明" sheetId="1" r:id="rId1"/>
    <sheet name="自動轉換數字" sheetId="2" r:id="rId2"/>
    <sheet name="工作區" sheetId="3" r:id="rId3"/>
  </sheets>
  <definedNames>
    <definedName name="a">#REF!</definedName>
    <definedName name="aaa">#REF!</definedName>
    <definedName name="bbb">#REF!</definedName>
    <definedName name="Text10" localSheetId="1">'自動轉換數字'!$B$19</definedName>
    <definedName name="Text11">'自動轉換數字'!$C$5</definedName>
    <definedName name="Text12">'自動轉換數字'!$B$20</definedName>
    <definedName name="Text13">'自動轉換數字'!$B$21</definedName>
    <definedName name="Text14">'自動轉換數字'!$C$12</definedName>
    <definedName name="Text15">'自動轉換數字'!$I$21</definedName>
    <definedName name="Text16">'自動轉換數字'!$K$7</definedName>
    <definedName name="Text17">'自動轉換數字'!$I$19</definedName>
    <definedName name="Text2" localSheetId="1">'自動轉換數字'!$I$5</definedName>
    <definedName name="Text3" localSheetId="1">'自動轉換數字'!$E$7</definedName>
    <definedName name="Text6" localSheetId="1">'自動轉換數字'!$J$14</definedName>
    <definedName name="Text7" localSheetId="1">'自動轉換數字'!$C$15</definedName>
    <definedName name="Text8" localSheetId="1">'自動轉換數字'!$H$15</definedName>
    <definedName name="Text9" localSheetId="1">'自動轉換數字'!$B$18</definedName>
    <definedName name="tttt">#REF!</definedName>
  </definedNames>
  <calcPr fullCalcOnLoad="1"/>
</workbook>
</file>

<file path=xl/comments1.xml><?xml version="1.0" encoding="utf-8"?>
<comments xmlns="http://schemas.openxmlformats.org/spreadsheetml/2006/main">
  <authors>
    <author>SCSB</author>
  </authors>
  <commentList>
    <comment ref="D10" authorId="0">
      <text>
        <r>
          <rPr>
            <b/>
            <sz val="9"/>
            <rFont val="新細明體"/>
            <family val="1"/>
          </rPr>
          <t>SCSB:</t>
        </r>
        <r>
          <rPr>
            <sz val="9"/>
            <rFont val="新細明體"/>
            <family val="1"/>
          </rPr>
          <t xml:space="preserve">
非必要欄位，請依需要輸入</t>
        </r>
      </text>
    </comment>
  </commentList>
</comments>
</file>

<file path=xl/comments2.xml><?xml version="1.0" encoding="utf-8"?>
<comments xmlns="http://schemas.openxmlformats.org/spreadsheetml/2006/main">
  <authors>
    <author>RPT</author>
    <author>SCSB</author>
  </authors>
  <commentList>
    <comment ref="C5" authorId="0">
      <text>
        <r>
          <rPr>
            <sz val="9"/>
            <rFont val="新細明體"/>
            <family val="1"/>
          </rPr>
          <t xml:space="preserve">
本匯票僅適用於本位幣為DOLLAR及
輔幣為CENT或無輔幣之貨幣種類，
如有需要可選擇「修改大寫」自行修改。
小寫輸入時請以幣別加數字輸入
例如: USD125,135.35、EUR100,231.15
          JPY359,186.00
</t>
        </r>
      </text>
    </comment>
    <comment ref="C12" authorId="0">
      <text>
        <r>
          <rPr>
            <sz val="9"/>
            <rFont val="新細明體"/>
            <family val="1"/>
          </rPr>
          <t xml:space="preserve">
大寫金額由可按「自動轉換數字」由系統自動帶出，如須修改請按「修改大寫」選鈕</t>
        </r>
      </text>
    </comment>
    <comment ref="C1" authorId="1">
      <text>
        <r>
          <rPr>
            <b/>
            <sz val="9"/>
            <rFont val="新細明體"/>
            <family val="1"/>
          </rPr>
          <t>SCSB:</t>
        </r>
        <r>
          <rPr>
            <sz val="9"/>
            <rFont val="新細明體"/>
            <family val="1"/>
          </rPr>
          <t xml:space="preserve">
非必要欄位，請依需要輸入</t>
        </r>
      </text>
    </comment>
  </commentList>
</comments>
</file>

<file path=xl/sharedStrings.xml><?xml version="1.0" encoding="utf-8"?>
<sst xmlns="http://schemas.openxmlformats.org/spreadsheetml/2006/main" count="140" uniqueCount="90">
  <si>
    <t>(Amount in figures)</t>
  </si>
  <si>
    <t>At</t>
  </si>
  <si>
    <t>The sum of</t>
  </si>
  <si>
    <t>(Amount in words)</t>
  </si>
  <si>
    <t>Issued by</t>
  </si>
  <si>
    <t>To</t>
  </si>
  <si>
    <t>For and on behalf of</t>
  </si>
  <si>
    <t xml:space="preserve">    </t>
  </si>
  <si>
    <t xml:space="preserve">Exchange for </t>
  </si>
  <si>
    <t xml:space="preserve"> </t>
  </si>
  <si>
    <t>(Date)</t>
  </si>
  <si>
    <t>sight of this</t>
  </si>
  <si>
    <t>Value received</t>
  </si>
  <si>
    <t>Drawn under Letter of Credit No.</t>
  </si>
  <si>
    <t>dated</t>
  </si>
  <si>
    <t>The sum of</t>
  </si>
  <si>
    <t>Bill Of Exchange</t>
  </si>
  <si>
    <t>Bill Of Exchange</t>
  </si>
  <si>
    <t>Taipei</t>
  </si>
  <si>
    <r>
      <t xml:space="preserve"> </t>
    </r>
    <r>
      <rPr>
        <b/>
        <sz val="9.5"/>
        <rFont val="Arial"/>
        <family val="2"/>
      </rPr>
      <t>FIRST</t>
    </r>
    <r>
      <rPr>
        <sz val="9.5"/>
        <rFont val="Arial"/>
        <family val="2"/>
      </rPr>
      <t xml:space="preserve"> of Exchange (SECOND being unpaid) Pay to the order of </t>
    </r>
  </si>
  <si>
    <r>
      <t xml:space="preserve"> </t>
    </r>
    <r>
      <rPr>
        <b/>
        <sz val="9.5"/>
        <rFont val="Arial"/>
        <family val="2"/>
      </rPr>
      <t>SECOND</t>
    </r>
    <r>
      <rPr>
        <sz val="9.5"/>
        <rFont val="Arial"/>
        <family val="2"/>
      </rPr>
      <t xml:space="preserve"> of Exchange (FIRST being unpaid) Pay to the order of </t>
    </r>
  </si>
  <si>
    <t>THE SHANGHAI COMMERCIAL &amp; SAVINGS BANK, LTD.</t>
  </si>
  <si>
    <t xml:space="preserve"> </t>
  </si>
  <si>
    <t xml:space="preserve"> </t>
  </si>
  <si>
    <t xml:space="preserve"> </t>
  </si>
  <si>
    <t xml:space="preserve">  </t>
  </si>
  <si>
    <t>Draft No.</t>
  </si>
  <si>
    <t>一、</t>
  </si>
  <si>
    <t>二、</t>
  </si>
  <si>
    <r>
      <t>本申請書列印時請搭配</t>
    </r>
    <r>
      <rPr>
        <sz val="12"/>
        <color indexed="10"/>
        <rFont val="新細明體"/>
        <family val="1"/>
      </rPr>
      <t>雷射印表機</t>
    </r>
    <r>
      <rPr>
        <sz val="12"/>
        <rFont val="新細明體"/>
        <family val="1"/>
      </rPr>
      <t>並以</t>
    </r>
    <r>
      <rPr>
        <sz val="12"/>
        <color indexed="10"/>
        <rFont val="Times New Roman"/>
        <family val="1"/>
      </rPr>
      <t>A4</t>
    </r>
    <r>
      <rPr>
        <sz val="12"/>
        <color indexed="10"/>
        <rFont val="新細明體"/>
        <family val="1"/>
      </rPr>
      <t>格式</t>
    </r>
    <r>
      <rPr>
        <sz val="12"/>
        <rFont val="新細明體"/>
        <family val="1"/>
      </rPr>
      <t>輸出。</t>
    </r>
  </si>
  <si>
    <t>三、</t>
  </si>
  <si>
    <t>如無法使用自動轉換大寫功能，Excel2003(含及以下版本)請點選功能列中之 工具-</t>
  </si>
  <si>
    <t xml:space="preserve">巨集-安全性選項，將安全性層級改為"中"，然後再重新開啟檔案，並選擇開啟巨集即可。 </t>
  </si>
  <si>
    <t>如使用Excel 2007時，請由Excel圓形圖示中點選Excel選項-信任中心-信任中心設定</t>
  </si>
  <si>
    <t>-巨集設定-停用所有巨集(事先通知)-確認，然後重新開啟檔案，並於工具列下安全性選項</t>
  </si>
  <si>
    <t>選取啟動這個內容。</t>
  </si>
  <si>
    <t>四、</t>
  </si>
  <si>
    <r>
      <t>為預防使用者誤鍵造成本申請書欄位格式不一，本申請書使用欄位資料保護，</t>
    </r>
    <r>
      <rPr>
        <sz val="12"/>
        <color indexed="10"/>
        <rFont val="新細明體"/>
        <family val="1"/>
      </rPr>
      <t>僅部分</t>
    </r>
  </si>
  <si>
    <r>
      <t>欄位開放填寫（如下未標示顏色的區塊）</t>
    </r>
    <r>
      <rPr>
        <sz val="12"/>
        <rFont val="新細明體"/>
        <family val="1"/>
      </rPr>
      <t>，其餘欄位資料皆設定無法修改。</t>
    </r>
  </si>
  <si>
    <t>(一般匯票)</t>
  </si>
  <si>
    <t>請盡量使用小寫字型。</t>
  </si>
  <si>
    <t>Version:01-OBBR-514-2-001</t>
  </si>
  <si>
    <t>Japanese yen</t>
  </si>
  <si>
    <t>Hong Kong  dollars</t>
  </si>
  <si>
    <t>United Kingdom Pounds</t>
  </si>
  <si>
    <t>瑞士法郎</t>
  </si>
  <si>
    <t>Switzerland Francs</t>
  </si>
  <si>
    <t>Sweden Kronor</t>
  </si>
  <si>
    <t>Australian dollars</t>
  </si>
  <si>
    <t>CAD</t>
  </si>
  <si>
    <t>加拿大幣</t>
  </si>
  <si>
    <t>Canadian dollars</t>
  </si>
  <si>
    <t>SGD</t>
  </si>
  <si>
    <t>新加坡幣</t>
  </si>
  <si>
    <t>Singapore dollars</t>
  </si>
  <si>
    <t>DKK</t>
  </si>
  <si>
    <t>Denmark Kroner</t>
  </si>
  <si>
    <t>THB</t>
  </si>
  <si>
    <t>Thailand Baht</t>
  </si>
  <si>
    <t>NZD</t>
  </si>
  <si>
    <t>紐西蘭幣</t>
  </si>
  <si>
    <t>New Zealand Dollars</t>
  </si>
  <si>
    <t>ZAR</t>
  </si>
  <si>
    <t>South Africa Rand</t>
  </si>
  <si>
    <t>MYR</t>
  </si>
  <si>
    <t>Malaysia Ringgits</t>
  </si>
  <si>
    <t>USD</t>
  </si>
  <si>
    <t>美金</t>
  </si>
  <si>
    <t>US dollars</t>
  </si>
  <si>
    <t>JPY</t>
  </si>
  <si>
    <t>日圓</t>
  </si>
  <si>
    <t>HKD</t>
  </si>
  <si>
    <t>港幣</t>
  </si>
  <si>
    <t>EUR</t>
  </si>
  <si>
    <t>歐元</t>
  </si>
  <si>
    <t>Euro</t>
  </si>
  <si>
    <t>GBP</t>
  </si>
  <si>
    <t>英鎊</t>
  </si>
  <si>
    <t>CHF</t>
  </si>
  <si>
    <t>SEK</t>
  </si>
  <si>
    <t>瑞典幣</t>
  </si>
  <si>
    <t>AUD</t>
  </si>
  <si>
    <t>澳幣</t>
  </si>
  <si>
    <t>丹麥幣</t>
  </si>
  <si>
    <t>泰銖</t>
  </si>
  <si>
    <t>南非幣</t>
  </si>
  <si>
    <t>馬幣</t>
  </si>
  <si>
    <t>CNY</t>
  </si>
  <si>
    <t>人民幣</t>
  </si>
  <si>
    <t>Renminbi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</si>
</sst>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5">
    <font>
      <sz val="12"/>
      <name val="新細明體"/>
      <family val="1"/>
    </font>
    <font>
      <sz val="10.5"/>
      <name val="Arial"/>
      <family val="2"/>
    </font>
    <font>
      <sz val="9"/>
      <name val="新細明體"/>
      <family val="1"/>
    </font>
    <font>
      <sz val="12"/>
      <name val="Times New Roman"/>
      <family val="1"/>
    </font>
    <font>
      <sz val="9.5"/>
      <name val="Arial"/>
      <family val="2"/>
    </font>
    <font>
      <sz val="9.5"/>
      <name val="新細明體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2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.5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9"/>
      <name val="新細明體"/>
      <family val="1"/>
    </font>
    <font>
      <sz val="12"/>
      <name val="細明體"/>
      <family val="3"/>
    </font>
    <font>
      <sz val="12"/>
      <name val="標楷體"/>
      <family val="4"/>
    </font>
    <font>
      <sz val="8"/>
      <name val="標楷體"/>
      <family val="4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.5"/>
      <name val="細明體"/>
      <family val="3"/>
    </font>
    <font>
      <sz val="12"/>
      <color indexed="9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7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 quotePrefix="1">
      <alignment horizontal="left" vertical="top"/>
      <protection/>
    </xf>
    <xf numFmtId="0" fontId="20" fillId="0" borderId="0" xfId="0" applyFont="1" applyAlignment="1" applyProtection="1">
      <alignment/>
      <protection/>
    </xf>
    <xf numFmtId="49" fontId="0" fillId="2" borderId="1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14" fillId="2" borderId="2" xfId="0" applyNumberFormat="1" applyFon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9" fillId="2" borderId="4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49" fontId="0" fillId="2" borderId="0" xfId="0" applyNumberFormat="1" applyFill="1" applyBorder="1" applyAlignment="1" applyProtection="1">
      <alignment horizontal="left" vertical="top"/>
      <protection hidden="1" locked="0"/>
    </xf>
    <xf numFmtId="49" fontId="1" fillId="2" borderId="0" xfId="0" applyNumberFormat="1" applyFont="1" applyFill="1" applyBorder="1" applyAlignment="1">
      <alignment horizontal="right" vertical="top" wrapText="1"/>
    </xf>
    <xf numFmtId="49" fontId="5" fillId="2" borderId="4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right" vertical="top" wrapText="1"/>
    </xf>
    <xf numFmtId="49" fontId="4" fillId="2" borderId="4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 applyProtection="1">
      <alignment vertical="top" wrapText="1"/>
      <protection locked="0"/>
    </xf>
    <xf numFmtId="49" fontId="0" fillId="2" borderId="4" xfId="0" applyNumberFormat="1" applyFill="1" applyBorder="1" applyAlignment="1">
      <alignment/>
    </xf>
    <xf numFmtId="49" fontId="4" fillId="2" borderId="0" xfId="0" applyNumberFormat="1" applyFont="1" applyFill="1" applyBorder="1" applyAlignment="1">
      <alignment horizontal="left" vertical="top"/>
    </xf>
    <xf numFmtId="49" fontId="0" fillId="2" borderId="0" xfId="0" applyNumberForma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49" fontId="0" fillId="2" borderId="5" xfId="0" applyNumberFormat="1" applyFill="1" applyBorder="1" applyAlignment="1">
      <alignment/>
    </xf>
    <xf numFmtId="49" fontId="1" fillId="2" borderId="4" xfId="0" applyNumberFormat="1" applyFont="1" applyFill="1" applyBorder="1" applyAlignment="1">
      <alignment vertical="top"/>
    </xf>
    <xf numFmtId="49" fontId="1" fillId="2" borderId="5" xfId="0" applyNumberFormat="1" applyFont="1" applyFill="1" applyBorder="1" applyAlignment="1" applyProtection="1">
      <alignment horizontal="left" wrapText="1"/>
      <protection/>
    </xf>
    <xf numFmtId="49" fontId="3" fillId="2" borderId="4" xfId="0" applyNumberFormat="1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 applyProtection="1">
      <alignment horizontal="right" vertical="top" wrapText="1"/>
      <protection locked="0"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49" fontId="1" fillId="2" borderId="8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0" fillId="2" borderId="9" xfId="0" applyNumberFormat="1" applyFill="1" applyBorder="1" applyAlignment="1">
      <alignment/>
    </xf>
    <xf numFmtId="49" fontId="7" fillId="2" borderId="9" xfId="0" applyNumberFormat="1" applyFont="1" applyFill="1" applyBorder="1" applyAlignment="1" applyProtection="1">
      <alignment horizontal="left"/>
      <protection locked="0"/>
    </xf>
    <xf numFmtId="49" fontId="7" fillId="2" borderId="10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/>
      <protection hidden="1"/>
    </xf>
    <xf numFmtId="49" fontId="3" fillId="0" borderId="2" xfId="0" applyNumberFormat="1" applyFont="1" applyBorder="1" applyAlignment="1" applyProtection="1">
      <alignment/>
      <protection hidden="1"/>
    </xf>
    <xf numFmtId="49" fontId="0" fillId="0" borderId="2" xfId="0" applyNumberFormat="1" applyBorder="1" applyAlignment="1" applyProtection="1">
      <alignment/>
      <protection hidden="1"/>
    </xf>
    <xf numFmtId="49" fontId="14" fillId="0" borderId="2" xfId="0" applyNumberFormat="1" applyFont="1" applyBorder="1" applyAlignment="1" applyProtection="1">
      <alignment/>
      <protection hidden="1"/>
    </xf>
    <xf numFmtId="49" fontId="0" fillId="0" borderId="3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49" fontId="9" fillId="0" borderId="4" xfId="0" applyNumberFormat="1" applyFont="1" applyBorder="1" applyAlignment="1" applyProtection="1">
      <alignment horizontal="center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49" fontId="9" fillId="0" borderId="5" xfId="0" applyNumberFormat="1" applyFont="1" applyBorder="1" applyAlignment="1" applyProtection="1">
      <alignment horizontal="center"/>
      <protection hidden="1"/>
    </xf>
    <xf numFmtId="49" fontId="1" fillId="0" borderId="4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vertical="top" wrapText="1"/>
      <protection hidden="1"/>
    </xf>
    <xf numFmtId="49" fontId="0" fillId="0" borderId="0" xfId="0" applyNumberFormat="1" applyBorder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 horizontal="right" vertical="top" wrapText="1"/>
      <protection hidden="1"/>
    </xf>
    <xf numFmtId="49" fontId="5" fillId="0" borderId="4" xfId="0" applyNumberFormat="1" applyFont="1" applyBorder="1" applyAlignment="1" applyProtection="1">
      <alignment/>
      <protection hidden="1"/>
    </xf>
    <xf numFmtId="49" fontId="5" fillId="0" borderId="0" xfId="0" applyNumberFormat="1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right" vertical="top" wrapText="1"/>
      <protection hidden="1"/>
    </xf>
    <xf numFmtId="49" fontId="5" fillId="0" borderId="0" xfId="0" applyNumberFormat="1" applyFont="1" applyAlignment="1" applyProtection="1">
      <alignment/>
      <protection hidden="1"/>
    </xf>
    <xf numFmtId="49" fontId="4" fillId="0" borderId="4" xfId="0" applyNumberFormat="1" applyFont="1" applyBorder="1" applyAlignment="1" applyProtection="1">
      <alignment vertical="top" wrapText="1"/>
      <protection hidden="1"/>
    </xf>
    <xf numFmtId="49" fontId="4" fillId="0" borderId="0" xfId="0" applyNumberFormat="1" applyFont="1" applyBorder="1" applyAlignment="1" applyProtection="1">
      <alignment vertical="top" wrapText="1"/>
      <protection hidden="1"/>
    </xf>
    <xf numFmtId="49" fontId="0" fillId="0" borderId="4" xfId="0" applyNumberForma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top"/>
      <protection hidden="1"/>
    </xf>
    <xf numFmtId="49" fontId="0" fillId="0" borderId="0" xfId="0" applyNumberForma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49" fontId="0" fillId="0" borderId="5" xfId="0" applyNumberFormat="1" applyBorder="1" applyAlignment="1" applyProtection="1">
      <alignment/>
      <protection hidden="1"/>
    </xf>
    <xf numFmtId="49" fontId="1" fillId="0" borderId="4" xfId="0" applyNumberFormat="1" applyFont="1" applyBorder="1" applyAlignment="1" applyProtection="1">
      <alignment vertical="top"/>
      <protection hidden="1"/>
    </xf>
    <xf numFmtId="49" fontId="1" fillId="0" borderId="5" xfId="0" applyNumberFormat="1" applyFont="1" applyBorder="1" applyAlignment="1" applyProtection="1">
      <alignment horizontal="left" wrapText="1"/>
      <protection hidden="1"/>
    </xf>
    <xf numFmtId="49" fontId="3" fillId="0" borderId="4" xfId="0" applyNumberFormat="1" applyFont="1" applyBorder="1" applyAlignment="1" applyProtection="1">
      <alignment vertical="top" wrapText="1"/>
      <protection hidden="1"/>
    </xf>
    <xf numFmtId="49" fontId="3" fillId="0" borderId="0" xfId="0" applyNumberFormat="1" applyFont="1" applyBorder="1" applyAlignment="1" applyProtection="1">
      <alignment vertical="top" wrapText="1"/>
      <protection hidden="1"/>
    </xf>
    <xf numFmtId="49" fontId="0" fillId="0" borderId="6" xfId="0" applyNumberFormat="1" applyBorder="1" applyAlignment="1" applyProtection="1">
      <alignment/>
      <protection hidden="1"/>
    </xf>
    <xf numFmtId="49" fontId="0" fillId="0" borderId="7" xfId="0" applyNumberForma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49" fontId="3" fillId="0" borderId="0" xfId="0" applyNumberFormat="1" applyFont="1" applyAlignment="1" applyProtection="1">
      <alignment wrapText="1"/>
      <protection hidden="1"/>
    </xf>
    <xf numFmtId="49" fontId="1" fillId="0" borderId="8" xfId="0" applyNumberFormat="1" applyFont="1" applyBorder="1" applyAlignment="1" applyProtection="1">
      <alignment vertical="top" wrapText="1"/>
      <protection hidden="1"/>
    </xf>
    <xf numFmtId="49" fontId="1" fillId="0" borderId="9" xfId="0" applyNumberFormat="1" applyFont="1" applyBorder="1" applyAlignment="1" applyProtection="1">
      <alignment horizontal="left" vertical="top" wrapText="1"/>
      <protection hidden="1"/>
    </xf>
    <xf numFmtId="49" fontId="0" fillId="0" borderId="9" xfId="0" applyNumberFormat="1" applyBorder="1" applyAlignment="1" applyProtection="1">
      <alignment/>
      <protection hidden="1"/>
    </xf>
    <xf numFmtId="49" fontId="7" fillId="0" borderId="9" xfId="0" applyNumberFormat="1" applyFont="1" applyBorder="1" applyAlignment="1" applyProtection="1">
      <alignment horizontal="left"/>
      <protection hidden="1"/>
    </xf>
    <xf numFmtId="49" fontId="7" fillId="0" borderId="10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wrapText="1"/>
      <protection hidden="1"/>
    </xf>
    <xf numFmtId="49" fontId="7" fillId="0" borderId="0" xfId="0" applyNumberFormat="1" applyFont="1" applyBorder="1" applyAlignment="1" applyProtection="1">
      <alignment horizontal="left"/>
      <protection hidden="1"/>
    </xf>
    <xf numFmtId="49" fontId="1" fillId="0" borderId="1" xfId="0" applyNumberFormat="1" applyFont="1" applyBorder="1" applyAlignment="1" applyProtection="1">
      <alignment vertical="top" wrapText="1"/>
      <protection hidden="1"/>
    </xf>
    <xf numFmtId="49" fontId="1" fillId="0" borderId="2" xfId="0" applyNumberFormat="1" applyFont="1" applyBorder="1" applyAlignment="1" applyProtection="1">
      <alignment horizontal="left" vertical="top" wrapText="1"/>
      <protection hidden="1"/>
    </xf>
    <xf numFmtId="49" fontId="7" fillId="0" borderId="2" xfId="0" applyNumberFormat="1" applyFont="1" applyBorder="1" applyAlignment="1" applyProtection="1">
      <alignment horizontal="left"/>
      <protection hidden="1"/>
    </xf>
    <xf numFmtId="49" fontId="7" fillId="0" borderId="3" xfId="0" applyNumberFormat="1" applyFont="1" applyBorder="1" applyAlignment="1" applyProtection="1">
      <alignment horizontal="left"/>
      <protection hidden="1"/>
    </xf>
    <xf numFmtId="49" fontId="7" fillId="0" borderId="5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49" fontId="3" fillId="0" borderId="5" xfId="0" applyNumberFormat="1" applyFont="1" applyBorder="1" applyAlignment="1" applyProtection="1">
      <alignment vertical="top" wrapText="1"/>
      <protection hidden="1"/>
    </xf>
    <xf numFmtId="49" fontId="3" fillId="0" borderId="0" xfId="0" applyNumberFormat="1" applyFont="1" applyAlignment="1" applyProtection="1">
      <alignment vertical="top" wrapText="1"/>
      <protection hidden="1"/>
    </xf>
    <xf numFmtId="49" fontId="0" fillId="0" borderId="8" xfId="0" applyNumberForma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49" fontId="15" fillId="0" borderId="0" xfId="0" applyNumberFormat="1" applyFont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13" fillId="2" borderId="4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0" fillId="0" borderId="11" xfId="0" applyNumberFormat="1" applyFill="1" applyBorder="1" applyAlignment="1" applyProtection="1">
      <alignment horizontal="left" vertical="top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2" borderId="4" xfId="0" applyNumberFormat="1" applyFont="1" applyFill="1" applyBorder="1" applyAlignment="1">
      <alignment horizontal="left" vertical="top" wrapText="1" indent="7"/>
    </xf>
    <xf numFmtId="49" fontId="1" fillId="2" borderId="0" xfId="0" applyNumberFormat="1" applyFont="1" applyFill="1" applyBorder="1" applyAlignment="1">
      <alignment horizontal="left" vertical="top" wrapText="1" indent="7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0" xfId="0" applyNumberFormat="1" applyFont="1" applyFill="1" applyBorder="1" applyAlignment="1" applyProtection="1">
      <alignment horizontal="left" wrapText="1"/>
      <protection/>
    </xf>
    <xf numFmtId="49" fontId="4" fillId="2" borderId="5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49" fontId="1" fillId="0" borderId="13" xfId="0" applyNumberFormat="1" applyFont="1" applyFill="1" applyBorder="1" applyAlignment="1" applyProtection="1">
      <alignment horizontal="center" vertical="top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vertical="top" wrapText="1"/>
      <protection locked="0"/>
    </xf>
    <xf numFmtId="49" fontId="1" fillId="2" borderId="0" xfId="0" applyNumberFormat="1" applyFont="1" applyFill="1" applyBorder="1" applyAlignment="1">
      <alignment horizontal="left" vertical="top" wrapText="1"/>
    </xf>
    <xf numFmtId="49" fontId="1" fillId="2" borderId="14" xfId="0" applyNumberFormat="1" applyFont="1" applyFill="1" applyBorder="1" applyAlignment="1" applyProtection="1">
      <alignment horizontal="left"/>
      <protection locked="0"/>
    </xf>
    <xf numFmtId="49" fontId="1" fillId="2" borderId="15" xfId="0" applyNumberFormat="1" applyFon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hidden="1"/>
    </xf>
    <xf numFmtId="43" fontId="1" fillId="0" borderId="11" xfId="15" applyFont="1" applyBorder="1" applyAlignment="1" applyProtection="1">
      <alignment horizontal="left" vertical="top" wrapText="1"/>
      <protection locked="0"/>
    </xf>
    <xf numFmtId="49" fontId="1" fillId="0" borderId="11" xfId="0" applyNumberFormat="1" applyFont="1" applyBorder="1" applyAlignment="1" applyProtection="1">
      <alignment horizontal="center" vertical="top"/>
      <protection locked="0"/>
    </xf>
    <xf numFmtId="49" fontId="1" fillId="0" borderId="13" xfId="0" applyNumberFormat="1" applyFont="1" applyBorder="1" applyAlignment="1" applyProtection="1">
      <alignment horizontal="center" vertical="top"/>
      <protection locked="0"/>
    </xf>
    <xf numFmtId="49" fontId="1" fillId="0" borderId="11" xfId="0" applyNumberFormat="1" applyFont="1" applyBorder="1" applyAlignment="1" applyProtection="1">
      <alignment horizontal="center" vertical="top" wrapText="1"/>
      <protection locked="0"/>
    </xf>
    <xf numFmtId="49" fontId="1" fillId="0" borderId="6" xfId="0" applyNumberFormat="1" applyFont="1" applyBorder="1" applyAlignment="1" applyProtection="1">
      <alignment horizontal="left" vertical="top" wrapText="1"/>
      <protection hidden="1"/>
    </xf>
    <xf numFmtId="49" fontId="1" fillId="0" borderId="5" xfId="0" applyNumberFormat="1" applyFont="1" applyBorder="1" applyAlignment="1" applyProtection="1">
      <alignment horizontal="left" vertical="top" wrapText="1"/>
      <protection hidden="1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49" fontId="1" fillId="0" borderId="13" xfId="0" applyNumberFormat="1" applyFont="1" applyBorder="1" applyAlignment="1" applyProtection="1">
      <alignment horizontal="left" vertical="top" wrapText="1"/>
      <protection locked="0"/>
    </xf>
    <xf numFmtId="49" fontId="1" fillId="0" borderId="11" xfId="0" applyNumberFormat="1" applyFont="1" applyBorder="1" applyAlignment="1" applyProtection="1">
      <alignment horizontal="center" vertical="top"/>
      <protection hidden="1"/>
    </xf>
    <xf numFmtId="49" fontId="1" fillId="0" borderId="13" xfId="0" applyNumberFormat="1" applyFont="1" applyBorder="1" applyAlignment="1" applyProtection="1">
      <alignment horizontal="center" vertical="top"/>
      <protection hidden="1"/>
    </xf>
    <xf numFmtId="49" fontId="1" fillId="0" borderId="11" xfId="0" applyNumberFormat="1" applyFont="1" applyBorder="1" applyAlignment="1" applyProtection="1">
      <alignment horizontal="center" vertical="top" wrapText="1"/>
      <protection hidden="1"/>
    </xf>
    <xf numFmtId="49" fontId="1" fillId="0" borderId="11" xfId="0" applyNumberFormat="1" applyFont="1" applyBorder="1" applyAlignment="1" applyProtection="1">
      <alignment horizontal="left" vertical="top" wrapText="1"/>
      <protection hidden="1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vertical="top" wrapText="1"/>
      <protection locked="0"/>
    </xf>
    <xf numFmtId="49" fontId="3" fillId="0" borderId="0" xfId="0" applyNumberFormat="1" applyFont="1" applyBorder="1" applyAlignment="1" applyProtection="1">
      <alignment horizontal="center" vertical="top" wrapText="1"/>
      <protection hidden="1"/>
    </xf>
    <xf numFmtId="49" fontId="3" fillId="0" borderId="11" xfId="0" applyNumberFormat="1" applyFont="1" applyBorder="1" applyAlignment="1" applyProtection="1">
      <alignment horizontal="center" vertical="top" wrapText="1"/>
      <protection hidden="1"/>
    </xf>
    <xf numFmtId="49" fontId="4" fillId="0" borderId="0" xfId="0" applyNumberFormat="1" applyFont="1" applyBorder="1" applyAlignment="1" applyProtection="1">
      <alignment horizontal="left" wrapText="1"/>
      <protection hidden="1"/>
    </xf>
    <xf numFmtId="49" fontId="4" fillId="0" borderId="5" xfId="0" applyNumberFormat="1" applyFont="1" applyBorder="1" applyAlignment="1" applyProtection="1">
      <alignment horizontal="left" wrapText="1"/>
      <protection hidden="1"/>
    </xf>
    <xf numFmtId="49" fontId="1" fillId="0" borderId="4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13" xfId="0" applyNumberFormat="1" applyFont="1" applyBorder="1" applyAlignment="1" applyProtection="1">
      <alignment horizontal="center" vertical="top" wrapText="1"/>
      <protection hidden="1"/>
    </xf>
    <xf numFmtId="49" fontId="1" fillId="0" borderId="4" xfId="0" applyNumberFormat="1" applyFont="1" applyBorder="1" applyAlignment="1" applyProtection="1">
      <alignment horizontal="left" vertical="top" wrapText="1" indent="7"/>
      <protection hidden="1"/>
    </xf>
    <xf numFmtId="49" fontId="1" fillId="0" borderId="0" xfId="0" applyNumberFormat="1" applyFont="1" applyBorder="1" applyAlignment="1" applyProtection="1">
      <alignment horizontal="left" vertical="top" wrapText="1" indent="7"/>
      <protection hidden="1"/>
    </xf>
    <xf numFmtId="49" fontId="3" fillId="0" borderId="11" xfId="0" applyNumberFormat="1" applyFont="1" applyBorder="1" applyAlignment="1" applyProtection="1">
      <alignment horizontal="left" vertical="top"/>
      <protection hidden="1"/>
    </xf>
    <xf numFmtId="49" fontId="0" fillId="0" borderId="11" xfId="0" applyNumberFormat="1" applyBorder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49" fontId="1" fillId="0" borderId="5" xfId="0" applyNumberFormat="1" applyFont="1" applyBorder="1" applyAlignment="1" applyProtection="1">
      <alignment horizontal="left"/>
      <protection hidden="1"/>
    </xf>
    <xf numFmtId="49" fontId="1" fillId="0" borderId="14" xfId="0" applyNumberFormat="1" applyFont="1" applyBorder="1" applyAlignment="1" applyProtection="1">
      <alignment horizontal="left"/>
      <protection hidden="1"/>
    </xf>
    <xf numFmtId="49" fontId="1" fillId="0" borderId="15" xfId="0" applyNumberFormat="1" applyFont="1" applyBorder="1" applyAlignment="1" applyProtection="1">
      <alignment horizontal="left"/>
      <protection hidden="1"/>
    </xf>
    <xf numFmtId="49" fontId="1" fillId="0" borderId="16" xfId="0" applyNumberFormat="1" applyFont="1" applyBorder="1" applyAlignment="1" applyProtection="1">
      <alignment horizontal="left" vertical="top" wrapText="1"/>
      <protection hidden="1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49" fontId="1" fillId="0" borderId="13" xfId="0" applyNumberFormat="1" applyFont="1" applyBorder="1" applyAlignment="1" applyProtection="1">
      <alignment horizontal="left" vertical="top" wrapText="1"/>
      <protection hidden="1"/>
    </xf>
    <xf numFmtId="49" fontId="13" fillId="0" borderId="4" xfId="0" applyNumberFormat="1" applyFont="1" applyBorder="1" applyAlignment="1" applyProtection="1">
      <alignment horizontal="center"/>
      <protection hidden="1"/>
    </xf>
    <xf numFmtId="49" fontId="13" fillId="0" borderId="0" xfId="0" applyNumberFormat="1" applyFont="1" applyBorder="1" applyAlignment="1" applyProtection="1">
      <alignment horizontal="center"/>
      <protection hidden="1"/>
    </xf>
    <xf numFmtId="49" fontId="13" fillId="0" borderId="5" xfId="0" applyNumberFormat="1" applyFont="1" applyBorder="1" applyAlignment="1" applyProtection="1">
      <alignment horizontal="center"/>
      <protection hidden="1"/>
    </xf>
    <xf numFmtId="49" fontId="3" fillId="0" borderId="11" xfId="0" applyNumberFormat="1" applyFont="1" applyBorder="1" applyAlignment="1" applyProtection="1">
      <alignment horizontal="left" vertical="top"/>
      <protection locked="0"/>
    </xf>
    <xf numFmtId="49" fontId="0" fillId="0" borderId="11" xfId="0" applyNumberFormat="1" applyBorder="1" applyAlignment="1" applyProtection="1">
      <alignment horizontal="left" vertical="top"/>
      <protection locked="0"/>
    </xf>
    <xf numFmtId="49" fontId="1" fillId="0" borderId="13" xfId="0" applyNumberFormat="1" applyFont="1" applyBorder="1" applyAlignment="1" applyProtection="1">
      <alignment horizontal="center" vertical="top" wrapText="1"/>
      <protection locked="0"/>
    </xf>
    <xf numFmtId="49" fontId="1" fillId="0" borderId="6" xfId="0" applyNumberFormat="1" applyFont="1" applyBorder="1" applyAlignment="1" applyProtection="1">
      <alignment horizontal="center" vertical="top" wrapText="1"/>
      <protection hidden="1"/>
    </xf>
    <xf numFmtId="49" fontId="1" fillId="0" borderId="7" xfId="0" applyNumberFormat="1" applyFont="1" applyBorder="1" applyAlignment="1" applyProtection="1">
      <alignment horizontal="center" vertical="top" wrapText="1"/>
      <protection hidden="1"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8" fillId="0" borderId="0" xfId="0" applyNumberFormat="1" applyFont="1" applyBorder="1" applyAlignment="1" applyProtection="1">
      <alignment horizontal="left"/>
      <protection hidden="1"/>
    </xf>
    <xf numFmtId="49" fontId="1" fillId="0" borderId="16" xfId="0" applyNumberFormat="1" applyFont="1" applyBorder="1" applyAlignment="1" applyProtection="1">
      <alignment vertical="top" wrapText="1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9</xdr:row>
      <xdr:rowOff>95250</xdr:rowOff>
    </xdr:from>
    <xdr:to>
      <xdr:col>10</xdr:col>
      <xdr:colOff>504825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91275" y="1990725"/>
          <a:ext cx="46672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12</xdr:col>
      <xdr:colOff>38100</xdr:colOff>
      <xdr:row>9</xdr:row>
      <xdr:rowOff>95250</xdr:rowOff>
    </xdr:from>
    <xdr:to>
      <xdr:col>12</xdr:col>
      <xdr:colOff>504825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762875" y="1990725"/>
          <a:ext cx="46672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24</xdr:row>
      <xdr:rowOff>19050</xdr:rowOff>
    </xdr:from>
    <xdr:to>
      <xdr:col>11</xdr:col>
      <xdr:colOff>514350</xdr:colOff>
      <xdr:row>27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6276975" y="5410200"/>
          <a:ext cx="466725" cy="790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2</a:t>
          </a:r>
        </a:p>
      </xdr:txBody>
    </xdr:sp>
    <xdr:clientData/>
  </xdr:twoCellAnchor>
  <xdr:twoCellAnchor>
    <xdr:from>
      <xdr:col>11</xdr:col>
      <xdr:colOff>38100</xdr:colOff>
      <xdr:row>0</xdr:row>
      <xdr:rowOff>95250</xdr:rowOff>
    </xdr:from>
    <xdr:to>
      <xdr:col>11</xdr:col>
      <xdr:colOff>504825</xdr:colOff>
      <xdr:row>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6267450" y="95250"/>
          <a:ext cx="466725" cy="781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31"/>
  <sheetViews>
    <sheetView workbookViewId="0" topLeftCell="A1">
      <selection activeCell="A1" sqref="A1:IV1"/>
    </sheetView>
  </sheetViews>
  <sheetFormatPr defaultColWidth="9.00390625" defaultRowHeight="16.5"/>
  <cols>
    <col min="1" max="1" width="4.375" style="0" customWidth="1"/>
    <col min="2" max="2" width="7.00390625" style="0" customWidth="1"/>
  </cols>
  <sheetData>
    <row r="1" spans="1:15" s="3" customFormat="1" ht="16.5">
      <c r="A1" s="2" t="s">
        <v>27</v>
      </c>
      <c r="B1" s="1" t="s">
        <v>40</v>
      </c>
      <c r="C1" s="1"/>
      <c r="D1" s="1"/>
      <c r="E1" s="1"/>
      <c r="F1" s="1"/>
      <c r="G1" s="1"/>
      <c r="H1" s="1"/>
      <c r="M1" s="4"/>
      <c r="N1" s="5"/>
      <c r="O1" s="6"/>
    </row>
    <row r="2" spans="1:15" s="3" customFormat="1" ht="16.5">
      <c r="A2" s="7" t="s">
        <v>28</v>
      </c>
      <c r="B2" s="1" t="s">
        <v>29</v>
      </c>
      <c r="C2" s="1"/>
      <c r="D2" s="1"/>
      <c r="E2" s="1"/>
      <c r="F2" s="1"/>
      <c r="G2" s="1"/>
      <c r="H2" s="1"/>
      <c r="M2" s="4"/>
      <c r="N2" s="5"/>
      <c r="O2" s="6"/>
    </row>
    <row r="3" spans="1:21" s="3" customFormat="1" ht="16.5" customHeight="1">
      <c r="A3" s="7" t="s">
        <v>30</v>
      </c>
      <c r="B3" s="103" t="s">
        <v>31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15" s="3" customFormat="1" ht="16.5">
      <c r="A4" s="7"/>
      <c r="B4" s="9" t="s">
        <v>32</v>
      </c>
      <c r="C4" s="8"/>
      <c r="D4" s="8"/>
      <c r="E4" s="8"/>
      <c r="F4" s="8"/>
      <c r="G4" s="8"/>
      <c r="H4" s="8"/>
      <c r="M4" s="4"/>
      <c r="N4" s="5"/>
      <c r="O4" s="6"/>
    </row>
    <row r="5" spans="1:15" s="3" customFormat="1" ht="16.5">
      <c r="A5" s="7"/>
      <c r="B5" s="9" t="s">
        <v>33</v>
      </c>
      <c r="C5" s="8"/>
      <c r="D5" s="8"/>
      <c r="E5" s="8"/>
      <c r="F5" s="8"/>
      <c r="G5" s="8"/>
      <c r="H5" s="8"/>
      <c r="M5" s="4"/>
      <c r="N5" s="5"/>
      <c r="O5" s="6"/>
    </row>
    <row r="6" spans="1:15" s="3" customFormat="1" ht="16.5">
      <c r="A6" s="7"/>
      <c r="B6" s="10" t="s">
        <v>34</v>
      </c>
      <c r="C6" s="8"/>
      <c r="D6" s="8"/>
      <c r="E6" s="8"/>
      <c r="F6" s="8"/>
      <c r="G6" s="8"/>
      <c r="H6" s="8"/>
      <c r="M6" s="4"/>
      <c r="N6" s="5"/>
      <c r="O6" s="6"/>
    </row>
    <row r="7" spans="1:15" s="3" customFormat="1" ht="16.5">
      <c r="A7" s="7"/>
      <c r="B7" s="9" t="s">
        <v>35</v>
      </c>
      <c r="C7" s="8"/>
      <c r="D7" s="8"/>
      <c r="E7" s="8"/>
      <c r="F7" s="8"/>
      <c r="G7" s="8"/>
      <c r="H7" s="8"/>
      <c r="M7" s="4"/>
      <c r="N7" s="5"/>
      <c r="O7" s="6"/>
    </row>
    <row r="8" spans="1:15" s="3" customFormat="1" ht="16.5">
      <c r="A8" s="7" t="s">
        <v>36</v>
      </c>
      <c r="B8" s="1" t="s">
        <v>37</v>
      </c>
      <c r="C8" s="1"/>
      <c r="D8" s="1"/>
      <c r="E8" s="1"/>
      <c r="F8" s="1"/>
      <c r="G8" s="1"/>
      <c r="H8" s="1"/>
      <c r="M8" s="4"/>
      <c r="N8" s="5"/>
      <c r="O8" s="6"/>
    </row>
    <row r="9" spans="2:15" s="3" customFormat="1" ht="17.25" thickBot="1">
      <c r="B9" s="11" t="s">
        <v>38</v>
      </c>
      <c r="M9" s="4"/>
      <c r="N9" s="5"/>
      <c r="O9" s="6"/>
    </row>
    <row r="10" spans="2:13" ht="18.75">
      <c r="B10" s="12"/>
      <c r="C10" s="13" t="s">
        <v>26</v>
      </c>
      <c r="D10" s="104"/>
      <c r="E10" s="105"/>
      <c r="F10" s="14"/>
      <c r="G10" s="14"/>
      <c r="H10" s="14"/>
      <c r="I10" s="14"/>
      <c r="J10" s="14"/>
      <c r="K10" s="15" t="s">
        <v>9</v>
      </c>
      <c r="L10" s="14"/>
      <c r="M10" s="16"/>
    </row>
    <row r="11" spans="2:13" ht="16.5">
      <c r="B11" s="106" t="s">
        <v>17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2:13" ht="16.5"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2:13" ht="30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2:13" ht="16.5">
      <c r="B14" s="109" t="s">
        <v>8</v>
      </c>
      <c r="C14" s="110"/>
      <c r="D14" s="111"/>
      <c r="E14" s="112"/>
      <c r="F14" s="112"/>
      <c r="G14" s="22"/>
      <c r="H14" s="22"/>
      <c r="I14" s="23" t="s">
        <v>18</v>
      </c>
      <c r="J14" s="113"/>
      <c r="K14" s="113"/>
      <c r="L14" s="113"/>
      <c r="M14" s="114"/>
    </row>
    <row r="15" spans="2:13" ht="16.5">
      <c r="B15" s="115" t="s">
        <v>0</v>
      </c>
      <c r="C15" s="116"/>
      <c r="D15" s="116"/>
      <c r="E15" s="116"/>
      <c r="F15" s="116"/>
      <c r="G15" s="116"/>
      <c r="H15" s="116"/>
      <c r="I15" s="116"/>
      <c r="J15" s="116"/>
      <c r="K15" s="117" t="s">
        <v>10</v>
      </c>
      <c r="L15" s="117"/>
      <c r="M15" s="118"/>
    </row>
    <row r="16" spans="2:13" ht="16.5">
      <c r="B16" s="24"/>
      <c r="C16" s="25"/>
      <c r="D16" s="25"/>
      <c r="E16" s="26" t="s">
        <v>1</v>
      </c>
      <c r="F16" s="119"/>
      <c r="G16" s="119"/>
      <c r="H16" s="119"/>
      <c r="I16" s="119"/>
      <c r="J16" s="119"/>
      <c r="K16" s="119"/>
      <c r="L16" s="121" t="s">
        <v>11</v>
      </c>
      <c r="M16" s="122"/>
    </row>
    <row r="17" spans="2:13" ht="16.5">
      <c r="B17" s="27"/>
      <c r="C17" s="25"/>
      <c r="D17" s="28"/>
      <c r="E17" s="28"/>
      <c r="F17" s="120"/>
      <c r="G17" s="120"/>
      <c r="H17" s="120"/>
      <c r="I17" s="120"/>
      <c r="J17" s="120"/>
      <c r="K17" s="120"/>
      <c r="L17" s="121"/>
      <c r="M17" s="122"/>
    </row>
    <row r="18" spans="2:13" ht="18">
      <c r="B18" s="29"/>
      <c r="C18" s="30" t="s">
        <v>19</v>
      </c>
      <c r="D18" s="31"/>
      <c r="E18" s="31"/>
      <c r="F18" s="31"/>
      <c r="G18" s="31"/>
      <c r="H18" s="31"/>
      <c r="I18" s="32"/>
      <c r="J18" s="31"/>
      <c r="K18" s="31"/>
      <c r="L18" s="31"/>
      <c r="M18" s="33"/>
    </row>
    <row r="19" spans="2:13" ht="16.5">
      <c r="B19" s="29"/>
      <c r="C19" s="31"/>
      <c r="D19" s="31"/>
      <c r="E19" s="100" t="s">
        <v>21</v>
      </c>
      <c r="F19" s="100"/>
      <c r="G19" s="100"/>
      <c r="H19" s="100"/>
      <c r="I19" s="100"/>
      <c r="J19" s="100"/>
      <c r="K19" s="100"/>
      <c r="L19" s="100"/>
      <c r="M19" s="33"/>
    </row>
    <row r="20" spans="2:13" ht="16.5"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3"/>
    </row>
    <row r="21" spans="2:13" ht="27.75">
      <c r="B21" s="34" t="s">
        <v>15</v>
      </c>
      <c r="C21" s="21"/>
      <c r="D21" s="101" t="s">
        <v>39</v>
      </c>
      <c r="E21" s="102"/>
      <c r="F21" s="102"/>
      <c r="G21" s="102"/>
      <c r="H21" s="102"/>
      <c r="I21" s="102"/>
      <c r="J21" s="102"/>
      <c r="K21" s="102"/>
      <c r="L21" s="102"/>
      <c r="M21" s="35" t="s">
        <v>12</v>
      </c>
    </row>
    <row r="22" spans="2:13" ht="16.5">
      <c r="B22" s="36"/>
      <c r="C22" s="37"/>
      <c r="D22" s="37"/>
      <c r="E22" s="98" t="s">
        <v>3</v>
      </c>
      <c r="F22" s="98"/>
      <c r="G22" s="98"/>
      <c r="H22" s="98"/>
      <c r="I22" s="98"/>
      <c r="J22" s="98"/>
      <c r="K22" s="98"/>
      <c r="L22" s="98"/>
      <c r="M22" s="99"/>
    </row>
    <row r="23" spans="2:13" ht="16.5">
      <c r="B23" s="34" t="s">
        <v>13</v>
      </c>
      <c r="C23" s="21"/>
      <c r="D23" s="21"/>
      <c r="E23" s="21"/>
      <c r="F23" s="113"/>
      <c r="G23" s="113"/>
      <c r="H23" s="113"/>
      <c r="I23" s="113"/>
      <c r="J23" s="113"/>
      <c r="K23" s="38" t="s">
        <v>14</v>
      </c>
      <c r="L23" s="123"/>
      <c r="M23" s="124"/>
    </row>
    <row r="24" spans="2:13" ht="16.5">
      <c r="B24" s="109" t="s">
        <v>4</v>
      </c>
      <c r="C24" s="110"/>
      <c r="D24" s="102"/>
      <c r="E24" s="102"/>
      <c r="F24" s="102"/>
      <c r="G24" s="102"/>
      <c r="H24" s="102"/>
      <c r="I24" s="102"/>
      <c r="J24" s="102"/>
      <c r="K24" s="102"/>
      <c r="L24" s="102"/>
      <c r="M24" s="125"/>
    </row>
    <row r="25" spans="2:13" ht="16.5">
      <c r="B25" s="20"/>
      <c r="C25" s="21"/>
      <c r="D25" s="102"/>
      <c r="E25" s="102"/>
      <c r="F25" s="102"/>
      <c r="G25" s="102"/>
      <c r="H25" s="102"/>
      <c r="I25" s="102"/>
      <c r="J25" s="102"/>
      <c r="K25" s="102"/>
      <c r="L25" s="102"/>
      <c r="M25" s="125"/>
    </row>
    <row r="26" spans="2:13" ht="16.5">
      <c r="B26" s="29"/>
      <c r="C26" s="31"/>
      <c r="D26" s="31"/>
      <c r="E26" s="31"/>
      <c r="F26" s="31"/>
      <c r="G26" s="31"/>
      <c r="H26" s="31"/>
      <c r="I26" s="31"/>
      <c r="J26" s="39"/>
      <c r="K26" s="39"/>
      <c r="L26" s="39"/>
      <c r="M26" s="40"/>
    </row>
    <row r="27" spans="2:13" ht="16.5">
      <c r="B27" s="20" t="s">
        <v>5</v>
      </c>
      <c r="C27" s="126"/>
      <c r="D27" s="126"/>
      <c r="E27" s="126"/>
      <c r="F27" s="126"/>
      <c r="G27" s="126"/>
      <c r="H27" s="126"/>
      <c r="I27" s="31"/>
      <c r="J27" s="127" t="s">
        <v>6</v>
      </c>
      <c r="K27" s="127"/>
      <c r="L27" s="127"/>
      <c r="M27" s="99"/>
    </row>
    <row r="28" spans="2:13" ht="16.5">
      <c r="B28" s="20" t="s">
        <v>7</v>
      </c>
      <c r="C28" s="130"/>
      <c r="D28" s="130"/>
      <c r="E28" s="130"/>
      <c r="F28" s="130"/>
      <c r="G28" s="130"/>
      <c r="H28" s="130"/>
      <c r="I28" s="31"/>
      <c r="J28" s="131"/>
      <c r="K28" s="131"/>
      <c r="L28" s="131"/>
      <c r="M28" s="132"/>
    </row>
    <row r="29" spans="2:13" ht="16.5">
      <c r="B29" s="20" t="s">
        <v>7</v>
      </c>
      <c r="C29" s="126"/>
      <c r="D29" s="126"/>
      <c r="E29" s="126"/>
      <c r="F29" s="126"/>
      <c r="G29" s="126"/>
      <c r="H29" s="126"/>
      <c r="I29" s="31"/>
      <c r="J29" s="131"/>
      <c r="K29" s="131"/>
      <c r="L29" s="131"/>
      <c r="M29" s="132"/>
    </row>
    <row r="30" spans="2:13" ht="16.5">
      <c r="B30" s="20" t="s">
        <v>7</v>
      </c>
      <c r="C30" s="126"/>
      <c r="D30" s="126"/>
      <c r="E30" s="126"/>
      <c r="F30" s="126"/>
      <c r="G30" s="126"/>
      <c r="H30" s="126"/>
      <c r="I30" s="31"/>
      <c r="J30" s="128" t="s">
        <v>23</v>
      </c>
      <c r="K30" s="128"/>
      <c r="L30" s="128"/>
      <c r="M30" s="129"/>
    </row>
    <row r="31" spans="2:13" ht="17.25" thickBot="1">
      <c r="B31" s="41"/>
      <c r="C31" s="42" t="s">
        <v>24</v>
      </c>
      <c r="D31" s="42" t="s">
        <v>25</v>
      </c>
      <c r="E31" s="42" t="s">
        <v>9</v>
      </c>
      <c r="F31" s="42" t="s">
        <v>24</v>
      </c>
      <c r="G31" s="42" t="s">
        <v>24</v>
      </c>
      <c r="H31" s="42" t="s">
        <v>24</v>
      </c>
      <c r="I31" s="43"/>
      <c r="J31" s="44" t="s">
        <v>22</v>
      </c>
      <c r="K31" s="44"/>
      <c r="L31" s="44"/>
      <c r="M31" s="45"/>
    </row>
  </sheetData>
  <sheetProtection password="9431" sheet="1" objects="1" scenarios="1" selectLockedCells="1" selectUnlockedCells="1"/>
  <mergeCells count="26">
    <mergeCell ref="C30:H30"/>
    <mergeCell ref="J30:M30"/>
    <mergeCell ref="C28:H28"/>
    <mergeCell ref="J28:M28"/>
    <mergeCell ref="C29:H29"/>
    <mergeCell ref="J29:M29"/>
    <mergeCell ref="B24:C24"/>
    <mergeCell ref="D24:M24"/>
    <mergeCell ref="D25:M25"/>
    <mergeCell ref="C27:H27"/>
    <mergeCell ref="J27:M27"/>
    <mergeCell ref="E19:L19"/>
    <mergeCell ref="D21:L21"/>
    <mergeCell ref="E22:M22"/>
    <mergeCell ref="F23:J23"/>
    <mergeCell ref="L23:M23"/>
    <mergeCell ref="B15:J15"/>
    <mergeCell ref="K15:M15"/>
    <mergeCell ref="F16:K17"/>
    <mergeCell ref="L16:M17"/>
    <mergeCell ref="B3:U3"/>
    <mergeCell ref="D10:E10"/>
    <mergeCell ref="B11:M12"/>
    <mergeCell ref="B14:C14"/>
    <mergeCell ref="D14:F14"/>
    <mergeCell ref="J14:M14"/>
  </mergeCells>
  <conditionalFormatting sqref="B10:M3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48"/>
  <sheetViews>
    <sheetView tabSelected="1" workbookViewId="0" topLeftCell="A1">
      <selection activeCell="C5" sqref="C5:E5"/>
    </sheetView>
  </sheetViews>
  <sheetFormatPr defaultColWidth="9.00390625" defaultRowHeight="16.5"/>
  <cols>
    <col min="1" max="1" width="3.125" style="51" customWidth="1"/>
    <col min="2" max="2" width="9.50390625" style="51" customWidth="1"/>
    <col min="3" max="3" width="5.25390625" style="51" customWidth="1"/>
    <col min="4" max="4" width="14.00390625" style="51" customWidth="1"/>
    <col min="5" max="6" width="5.625" style="51" customWidth="1"/>
    <col min="7" max="7" width="7.875" style="51" customWidth="1"/>
    <col min="8" max="8" width="9.125" style="51" customWidth="1"/>
    <col min="9" max="9" width="9.00390625" style="51" customWidth="1"/>
    <col min="10" max="10" width="7.625" style="51" customWidth="1"/>
    <col min="11" max="11" width="5.00390625" style="51" customWidth="1"/>
    <col min="12" max="12" width="13.875" style="51" customWidth="1"/>
    <col min="13" max="16384" width="9.00390625" style="51" customWidth="1"/>
  </cols>
  <sheetData>
    <row r="1" spans="1:12" ht="39.75" customHeight="1">
      <c r="A1" s="46"/>
      <c r="B1" s="47" t="s">
        <v>26</v>
      </c>
      <c r="C1" s="133"/>
      <c r="D1" s="134"/>
      <c r="E1" s="48"/>
      <c r="F1" s="48"/>
      <c r="G1" s="48"/>
      <c r="H1" s="48"/>
      <c r="I1" s="48"/>
      <c r="J1" s="49" t="s">
        <v>9</v>
      </c>
      <c r="K1" s="48"/>
      <c r="L1" s="50"/>
    </row>
    <row r="2" spans="1:12" ht="16.5" customHeight="1">
      <c r="A2" s="171" t="s">
        <v>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1:12" ht="12.7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1:12" ht="10.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18" customHeight="1">
      <c r="A5" s="157" t="s">
        <v>8</v>
      </c>
      <c r="B5" s="158"/>
      <c r="C5" s="174"/>
      <c r="D5" s="175"/>
      <c r="E5" s="175"/>
      <c r="F5" s="57"/>
      <c r="G5" s="57"/>
      <c r="H5" s="58" t="s">
        <v>18</v>
      </c>
      <c r="I5" s="139"/>
      <c r="J5" s="139"/>
      <c r="K5" s="139"/>
      <c r="L5" s="176"/>
    </row>
    <row r="6" spans="1:12" ht="16.5">
      <c r="A6" s="160" t="s">
        <v>0</v>
      </c>
      <c r="B6" s="161"/>
      <c r="C6" s="161"/>
      <c r="D6" s="161"/>
      <c r="E6" s="161"/>
      <c r="F6" s="161"/>
      <c r="G6" s="161"/>
      <c r="H6" s="161"/>
      <c r="I6" s="161"/>
      <c r="J6" s="177" t="s">
        <v>10</v>
      </c>
      <c r="K6" s="177"/>
      <c r="L6" s="178"/>
    </row>
    <row r="7" spans="1:12" s="62" customFormat="1" ht="18" customHeight="1">
      <c r="A7" s="59"/>
      <c r="B7" s="60"/>
      <c r="C7" s="60"/>
      <c r="D7" s="61" t="s">
        <v>1</v>
      </c>
      <c r="E7" s="179"/>
      <c r="F7" s="179"/>
      <c r="G7" s="179"/>
      <c r="H7" s="179"/>
      <c r="I7" s="179"/>
      <c r="J7" s="179"/>
      <c r="K7" s="155" t="s">
        <v>11</v>
      </c>
      <c r="L7" s="156"/>
    </row>
    <row r="8" spans="1:12" s="62" customFormat="1" ht="13.5" customHeight="1">
      <c r="A8" s="63"/>
      <c r="B8" s="60"/>
      <c r="C8" s="64"/>
      <c r="D8" s="64"/>
      <c r="E8" s="180"/>
      <c r="F8" s="180"/>
      <c r="G8" s="180"/>
      <c r="H8" s="180"/>
      <c r="I8" s="180"/>
      <c r="J8" s="180"/>
      <c r="K8" s="155"/>
      <c r="L8" s="156"/>
    </row>
    <row r="9" spans="1:12" ht="17.25" customHeight="1">
      <c r="A9" s="65"/>
      <c r="B9" s="66" t="s">
        <v>19</v>
      </c>
      <c r="C9" s="67"/>
      <c r="D9" s="67"/>
      <c r="E9" s="67"/>
      <c r="F9" s="67"/>
      <c r="G9" s="67"/>
      <c r="H9" s="68"/>
      <c r="I9" s="67"/>
      <c r="J9" s="67"/>
      <c r="K9" s="67"/>
      <c r="L9" s="69"/>
    </row>
    <row r="10" spans="1:12" ht="16.5">
      <c r="A10" s="65"/>
      <c r="B10" s="67"/>
      <c r="C10" s="67"/>
      <c r="D10" s="181" t="s">
        <v>21</v>
      </c>
      <c r="E10" s="181"/>
      <c r="F10" s="181"/>
      <c r="G10" s="181"/>
      <c r="H10" s="181"/>
      <c r="I10" s="181"/>
      <c r="J10" s="181"/>
      <c r="K10" s="181"/>
      <c r="L10" s="69"/>
    </row>
    <row r="11" spans="1:12" ht="13.5" customHeight="1">
      <c r="A11" s="65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9"/>
    </row>
    <row r="12" spans="1:13" ht="32.25" customHeight="1">
      <c r="A12" s="70" t="s">
        <v>15</v>
      </c>
      <c r="B12" s="56"/>
      <c r="C12" s="136" t="e">
        <f>+'工作區'!C4</f>
        <v>#N/A</v>
      </c>
      <c r="D12" s="136"/>
      <c r="E12" s="136"/>
      <c r="F12" s="136"/>
      <c r="G12" s="136"/>
      <c r="H12" s="136"/>
      <c r="I12" s="136"/>
      <c r="J12" s="136"/>
      <c r="K12" s="136"/>
      <c r="L12" s="71" t="s">
        <v>12</v>
      </c>
      <c r="M12" s="67"/>
    </row>
    <row r="13" spans="1:13" ht="16.5">
      <c r="A13" s="72"/>
      <c r="B13" s="73"/>
      <c r="C13" s="73"/>
      <c r="D13" s="140" t="s">
        <v>3</v>
      </c>
      <c r="E13" s="140"/>
      <c r="F13" s="140"/>
      <c r="G13" s="140"/>
      <c r="H13" s="140"/>
      <c r="I13" s="140"/>
      <c r="J13" s="140"/>
      <c r="K13" s="140"/>
      <c r="L13" s="141"/>
      <c r="M13" s="56"/>
    </row>
    <row r="14" spans="1:12" ht="16.5">
      <c r="A14" s="70" t="s">
        <v>13</v>
      </c>
      <c r="B14" s="56"/>
      <c r="C14" s="56"/>
      <c r="D14" s="56"/>
      <c r="E14" s="139"/>
      <c r="F14" s="139"/>
      <c r="G14" s="139"/>
      <c r="H14" s="139"/>
      <c r="I14" s="139"/>
      <c r="J14" s="58" t="s">
        <v>14</v>
      </c>
      <c r="K14" s="137"/>
      <c r="L14" s="138"/>
    </row>
    <row r="15" spans="1:12" ht="16.5" customHeight="1">
      <c r="A15" s="157" t="s">
        <v>4</v>
      </c>
      <c r="B15" s="158"/>
      <c r="C15" s="144"/>
      <c r="D15" s="144"/>
      <c r="E15" s="144"/>
      <c r="F15" s="144"/>
      <c r="G15" s="144"/>
      <c r="H15" s="144"/>
      <c r="I15" s="144"/>
      <c r="J15" s="144"/>
      <c r="K15" s="144"/>
      <c r="L15" s="145"/>
    </row>
    <row r="16" spans="1:12" ht="16.5" customHeight="1">
      <c r="A16" s="55"/>
      <c r="B16" s="56"/>
      <c r="C16" s="144"/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2" ht="16.5">
      <c r="A17" s="65"/>
      <c r="B17" s="67"/>
      <c r="C17" s="67"/>
      <c r="D17" s="67"/>
      <c r="E17" s="67"/>
      <c r="F17" s="67"/>
      <c r="G17" s="67"/>
      <c r="H17" s="67"/>
      <c r="I17" s="74"/>
      <c r="J17" s="74"/>
      <c r="K17" s="74"/>
      <c r="L17" s="75"/>
    </row>
    <row r="18" spans="1:12" ht="16.5" customHeight="1">
      <c r="A18" s="55" t="s">
        <v>5</v>
      </c>
      <c r="B18" s="152"/>
      <c r="C18" s="152"/>
      <c r="D18" s="152"/>
      <c r="E18" s="152"/>
      <c r="F18" s="152"/>
      <c r="G18" s="152"/>
      <c r="H18" s="67"/>
      <c r="I18" s="169" t="s">
        <v>6</v>
      </c>
      <c r="J18" s="169">
        <v>2</v>
      </c>
      <c r="K18" s="169"/>
      <c r="L18" s="141"/>
    </row>
    <row r="19" spans="1:13" ht="16.5">
      <c r="A19" s="55" t="s">
        <v>7</v>
      </c>
      <c r="B19" s="182"/>
      <c r="C19" s="182"/>
      <c r="D19" s="182"/>
      <c r="E19" s="182"/>
      <c r="F19" s="182"/>
      <c r="G19" s="182"/>
      <c r="H19" s="67"/>
      <c r="I19" s="142"/>
      <c r="J19" s="142"/>
      <c r="K19" s="142"/>
      <c r="L19" s="143"/>
      <c r="M19" s="77"/>
    </row>
    <row r="20" spans="1:13" ht="16.5">
      <c r="A20" s="55" t="s">
        <v>7</v>
      </c>
      <c r="B20" s="152"/>
      <c r="C20" s="152"/>
      <c r="D20" s="152"/>
      <c r="E20" s="152"/>
      <c r="F20" s="152"/>
      <c r="G20" s="152"/>
      <c r="H20" s="67"/>
      <c r="I20" s="142"/>
      <c r="J20" s="142"/>
      <c r="K20" s="142"/>
      <c r="L20" s="143"/>
      <c r="M20" s="77"/>
    </row>
    <row r="21" spans="1:13" ht="16.5">
      <c r="A21" s="55" t="s">
        <v>7</v>
      </c>
      <c r="B21" s="152"/>
      <c r="C21" s="152"/>
      <c r="D21" s="152"/>
      <c r="E21" s="152"/>
      <c r="F21" s="152"/>
      <c r="G21" s="152"/>
      <c r="H21" s="67"/>
      <c r="I21" s="150"/>
      <c r="J21" s="150"/>
      <c r="K21" s="150"/>
      <c r="L21" s="151"/>
      <c r="M21" s="77"/>
    </row>
    <row r="22" spans="1:13" s="67" customFormat="1" ht="17.25" thickBot="1">
      <c r="A22" s="78"/>
      <c r="B22" s="79" t="s">
        <v>23</v>
      </c>
      <c r="C22" s="79" t="s">
        <v>9</v>
      </c>
      <c r="D22" s="79" t="s">
        <v>9</v>
      </c>
      <c r="E22" s="79" t="s">
        <v>9</v>
      </c>
      <c r="F22" s="79"/>
      <c r="G22" s="79"/>
      <c r="H22" s="80"/>
      <c r="I22" s="81"/>
      <c r="J22" s="81"/>
      <c r="K22" s="81"/>
      <c r="L22" s="82"/>
      <c r="M22" s="83"/>
    </row>
    <row r="23" spans="1:13" s="67" customFormat="1" ht="17.25" thickBot="1">
      <c r="A23" s="56"/>
      <c r="B23" s="76"/>
      <c r="C23" s="76"/>
      <c r="D23" s="76"/>
      <c r="E23" s="76"/>
      <c r="F23" s="76"/>
      <c r="G23" s="76"/>
      <c r="I23" s="84"/>
      <c r="J23" s="84"/>
      <c r="K23" s="84"/>
      <c r="L23" s="84"/>
      <c r="M23" s="83"/>
    </row>
    <row r="24" spans="1:13" s="67" customFormat="1" ht="16.5">
      <c r="A24" s="85"/>
      <c r="B24" s="86"/>
      <c r="C24" s="86"/>
      <c r="D24" s="86"/>
      <c r="E24" s="86"/>
      <c r="F24" s="86"/>
      <c r="G24" s="86"/>
      <c r="H24" s="48"/>
      <c r="I24" s="87"/>
      <c r="J24" s="87"/>
      <c r="K24" s="87"/>
      <c r="L24" s="88"/>
      <c r="M24" s="83"/>
    </row>
    <row r="25" spans="1:13" s="67" customFormat="1" ht="16.5">
      <c r="A25" s="55"/>
      <c r="B25" s="76"/>
      <c r="C25" s="76"/>
      <c r="D25" s="76"/>
      <c r="E25" s="76"/>
      <c r="F25" s="76"/>
      <c r="G25" s="76"/>
      <c r="I25" s="84"/>
      <c r="J25" s="84"/>
      <c r="K25" s="84"/>
      <c r="L25" s="89"/>
      <c r="M25" s="83"/>
    </row>
    <row r="26" spans="1:13" ht="24" customHeight="1">
      <c r="A26" s="55"/>
      <c r="B26" s="90" t="s">
        <v>26</v>
      </c>
      <c r="C26" s="135">
        <f>+C1</f>
        <v>0</v>
      </c>
      <c r="D26" s="135"/>
      <c r="E26" s="76"/>
      <c r="F26" s="76"/>
      <c r="G26" s="76"/>
      <c r="H26" s="67"/>
      <c r="I26" s="84"/>
      <c r="J26" s="84"/>
      <c r="K26" s="84"/>
      <c r="L26" s="89"/>
      <c r="M26" s="77"/>
    </row>
    <row r="27" spans="1:12" ht="16.5" customHeight="1">
      <c r="A27" s="171" t="s">
        <v>16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3"/>
    </row>
    <row r="28" spans="1:12" ht="16.5" customHeight="1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3"/>
    </row>
    <row r="29" spans="1:12" ht="10.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</row>
    <row r="30" spans="1:12" ht="16.5" customHeight="1">
      <c r="A30" s="157" t="s">
        <v>8</v>
      </c>
      <c r="B30" s="158"/>
      <c r="C30" s="162">
        <f>+Text11</f>
        <v>0</v>
      </c>
      <c r="D30" s="163"/>
      <c r="E30" s="163"/>
      <c r="F30" s="57"/>
      <c r="G30" s="57"/>
      <c r="H30" s="58" t="s">
        <v>18</v>
      </c>
      <c r="I30" s="148">
        <f>+Text2</f>
        <v>0</v>
      </c>
      <c r="J30" s="148"/>
      <c r="K30" s="148"/>
      <c r="L30" s="159"/>
    </row>
    <row r="31" spans="1:12" ht="16.5">
      <c r="A31" s="160" t="s">
        <v>0</v>
      </c>
      <c r="B31" s="161"/>
      <c r="C31" s="161"/>
      <c r="D31" s="161"/>
      <c r="E31" s="161"/>
      <c r="F31" s="161"/>
      <c r="G31" s="161"/>
      <c r="H31" s="161"/>
      <c r="I31" s="161"/>
      <c r="J31" s="177" t="s">
        <v>10</v>
      </c>
      <c r="K31" s="177"/>
      <c r="L31" s="178"/>
    </row>
    <row r="32" spans="1:12" s="62" customFormat="1" ht="16.5" customHeight="1">
      <c r="A32" s="59"/>
      <c r="B32" s="60"/>
      <c r="C32" s="60"/>
      <c r="D32" s="61" t="s">
        <v>1</v>
      </c>
      <c r="E32" s="153">
        <f>+Text3</f>
        <v>0</v>
      </c>
      <c r="F32" s="153"/>
      <c r="G32" s="153"/>
      <c r="H32" s="153"/>
      <c r="I32" s="153"/>
      <c r="J32" s="153"/>
      <c r="K32" s="155" t="s">
        <v>11</v>
      </c>
      <c r="L32" s="156"/>
    </row>
    <row r="33" spans="1:12" s="62" customFormat="1" ht="13.5" customHeight="1">
      <c r="A33" s="63"/>
      <c r="B33" s="60"/>
      <c r="C33" s="64"/>
      <c r="D33" s="64"/>
      <c r="E33" s="154"/>
      <c r="F33" s="154"/>
      <c r="G33" s="154"/>
      <c r="H33" s="154"/>
      <c r="I33" s="154"/>
      <c r="J33" s="154"/>
      <c r="K33" s="155"/>
      <c r="L33" s="156"/>
    </row>
    <row r="34" spans="1:12" ht="17.25" customHeight="1">
      <c r="A34" s="65"/>
      <c r="B34" s="66" t="s">
        <v>20</v>
      </c>
      <c r="C34" s="67"/>
      <c r="D34" s="67"/>
      <c r="E34" s="67"/>
      <c r="F34" s="67"/>
      <c r="G34" s="67"/>
      <c r="H34" s="68"/>
      <c r="I34" s="67"/>
      <c r="J34" s="67"/>
      <c r="K34" s="67"/>
      <c r="L34" s="69"/>
    </row>
    <row r="35" spans="1:12" ht="16.5">
      <c r="A35" s="65"/>
      <c r="B35" s="67"/>
      <c r="C35" s="67"/>
      <c r="D35" s="181" t="s">
        <v>21</v>
      </c>
      <c r="E35" s="181"/>
      <c r="F35" s="181"/>
      <c r="G35" s="181"/>
      <c r="H35" s="181"/>
      <c r="I35" s="181"/>
      <c r="J35" s="181"/>
      <c r="K35" s="181"/>
      <c r="L35" s="69"/>
    </row>
    <row r="36" spans="1:12" ht="13.5" customHeight="1">
      <c r="A36" s="65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9"/>
    </row>
    <row r="37" spans="1:13" ht="32.25" customHeight="1">
      <c r="A37" s="70" t="s">
        <v>2</v>
      </c>
      <c r="B37" s="56"/>
      <c r="C37" s="149" t="e">
        <f>+Text14</f>
        <v>#N/A</v>
      </c>
      <c r="D37" s="149"/>
      <c r="E37" s="149"/>
      <c r="F37" s="149"/>
      <c r="G37" s="149"/>
      <c r="H37" s="149"/>
      <c r="I37" s="149"/>
      <c r="J37" s="149"/>
      <c r="K37" s="149"/>
      <c r="L37" s="71" t="s">
        <v>12</v>
      </c>
      <c r="M37" s="67"/>
    </row>
    <row r="38" spans="1:13" ht="16.5">
      <c r="A38" s="72"/>
      <c r="B38" s="73"/>
      <c r="C38" s="73"/>
      <c r="D38" s="140" t="s">
        <v>3</v>
      </c>
      <c r="E38" s="140"/>
      <c r="F38" s="140"/>
      <c r="G38" s="140"/>
      <c r="H38" s="140"/>
      <c r="I38" s="140"/>
      <c r="J38" s="140"/>
      <c r="K38" s="140"/>
      <c r="L38" s="141"/>
      <c r="M38" s="56"/>
    </row>
    <row r="39" spans="1:12" ht="16.5">
      <c r="A39" s="70" t="s">
        <v>13</v>
      </c>
      <c r="B39" s="56"/>
      <c r="C39" s="56"/>
      <c r="D39" s="56"/>
      <c r="E39" s="148">
        <f>+E14</f>
        <v>0</v>
      </c>
      <c r="F39" s="148"/>
      <c r="G39" s="148"/>
      <c r="H39" s="148"/>
      <c r="I39" s="148"/>
      <c r="J39" s="58" t="s">
        <v>14</v>
      </c>
      <c r="K39" s="146">
        <f>+K14</f>
        <v>0</v>
      </c>
      <c r="L39" s="147"/>
    </row>
    <row r="40" spans="1:12" ht="16.5" customHeight="1">
      <c r="A40" s="157" t="s">
        <v>4</v>
      </c>
      <c r="B40" s="158"/>
      <c r="C40" s="149">
        <f>+Text7</f>
        <v>0</v>
      </c>
      <c r="D40" s="149"/>
      <c r="E40" s="149"/>
      <c r="F40" s="149"/>
      <c r="G40" s="149"/>
      <c r="H40" s="149"/>
      <c r="I40" s="149"/>
      <c r="J40" s="149"/>
      <c r="K40" s="149"/>
      <c r="L40" s="170"/>
    </row>
    <row r="41" spans="1:12" ht="16.5" customHeight="1">
      <c r="A41" s="55"/>
      <c r="B41" s="56"/>
      <c r="C41" s="149">
        <f>+C16</f>
        <v>0</v>
      </c>
      <c r="D41" s="149"/>
      <c r="E41" s="149"/>
      <c r="F41" s="149"/>
      <c r="G41" s="149"/>
      <c r="H41" s="149"/>
      <c r="I41" s="149"/>
      <c r="J41" s="149"/>
      <c r="K41" s="149"/>
      <c r="L41" s="170"/>
    </row>
    <row r="42" spans="1:13" ht="16.5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91"/>
      <c r="M42" s="92"/>
    </row>
    <row r="43" spans="1:12" ht="16.5">
      <c r="A43" s="55" t="s">
        <v>5</v>
      </c>
      <c r="B43" s="149">
        <f>Text9</f>
        <v>0</v>
      </c>
      <c r="C43" s="149"/>
      <c r="D43" s="149"/>
      <c r="E43" s="149"/>
      <c r="F43" s="149"/>
      <c r="G43" s="149"/>
      <c r="H43" s="67"/>
      <c r="I43" s="169" t="s">
        <v>6</v>
      </c>
      <c r="J43" s="169"/>
      <c r="K43" s="169"/>
      <c r="L43" s="141"/>
    </row>
    <row r="44" spans="1:13" ht="16.5">
      <c r="A44" s="55" t="s">
        <v>7</v>
      </c>
      <c r="B44" s="168">
        <f>Text10</f>
        <v>0</v>
      </c>
      <c r="C44" s="168"/>
      <c r="D44" s="168"/>
      <c r="E44" s="168"/>
      <c r="F44" s="168"/>
      <c r="G44" s="168"/>
      <c r="H44" s="67"/>
      <c r="I44" s="164">
        <f>CONCATENATE(Text17)</f>
      </c>
      <c r="J44" s="164"/>
      <c r="K44" s="164"/>
      <c r="L44" s="165"/>
      <c r="M44" s="77"/>
    </row>
    <row r="45" spans="1:13" ht="16.5">
      <c r="A45" s="55" t="s">
        <v>7</v>
      </c>
      <c r="B45" s="168">
        <f>Text12</f>
        <v>0</v>
      </c>
      <c r="C45" s="168"/>
      <c r="D45" s="168"/>
      <c r="E45" s="168"/>
      <c r="F45" s="168"/>
      <c r="G45" s="168"/>
      <c r="H45" s="67"/>
      <c r="I45" s="164">
        <f>+I20</f>
        <v>0</v>
      </c>
      <c r="J45" s="164"/>
      <c r="K45" s="164"/>
      <c r="L45" s="165"/>
      <c r="M45" s="77"/>
    </row>
    <row r="46" spans="1:13" ht="16.5">
      <c r="A46" s="55" t="s">
        <v>7</v>
      </c>
      <c r="B46" s="168">
        <f>Text13</f>
        <v>0</v>
      </c>
      <c r="C46" s="168"/>
      <c r="D46" s="168"/>
      <c r="E46" s="168"/>
      <c r="F46" s="168"/>
      <c r="G46" s="168"/>
      <c r="H46" s="67"/>
      <c r="I46" s="166">
        <f>CONCATENATE(Text15)</f>
      </c>
      <c r="J46" s="166"/>
      <c r="K46" s="166"/>
      <c r="L46" s="167"/>
      <c r="M46" s="77"/>
    </row>
    <row r="47" spans="1:12" ht="17.25" thickBot="1">
      <c r="A47" s="93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94"/>
    </row>
    <row r="48" ht="16.5">
      <c r="B48" s="95" t="s">
        <v>41</v>
      </c>
    </row>
  </sheetData>
  <sheetProtection password="9431" sheet="1" objects="1" scenarios="1" formatCells="0" selectLockedCells="1"/>
  <mergeCells count="50">
    <mergeCell ref="K7:L8"/>
    <mergeCell ref="J31:L31"/>
    <mergeCell ref="D10:K10"/>
    <mergeCell ref="I19:L19"/>
    <mergeCell ref="B18:G18"/>
    <mergeCell ref="B19:G19"/>
    <mergeCell ref="B21:G21"/>
    <mergeCell ref="A15:B15"/>
    <mergeCell ref="C15:L15"/>
    <mergeCell ref="I18:L18"/>
    <mergeCell ref="A2:L3"/>
    <mergeCell ref="C41:L41"/>
    <mergeCell ref="A27:L28"/>
    <mergeCell ref="A5:B5"/>
    <mergeCell ref="C5:E5"/>
    <mergeCell ref="I5:L5"/>
    <mergeCell ref="A6:I6"/>
    <mergeCell ref="J6:L6"/>
    <mergeCell ref="E7:J8"/>
    <mergeCell ref="D35:K35"/>
    <mergeCell ref="A40:B40"/>
    <mergeCell ref="B44:G44"/>
    <mergeCell ref="I43:L43"/>
    <mergeCell ref="I44:L44"/>
    <mergeCell ref="B43:G43"/>
    <mergeCell ref="C40:L40"/>
    <mergeCell ref="I45:L45"/>
    <mergeCell ref="I46:L46"/>
    <mergeCell ref="B45:G45"/>
    <mergeCell ref="B46:G46"/>
    <mergeCell ref="E32:J33"/>
    <mergeCell ref="K32:L33"/>
    <mergeCell ref="A30:B30"/>
    <mergeCell ref="I30:L30"/>
    <mergeCell ref="A31:I31"/>
    <mergeCell ref="C30:E30"/>
    <mergeCell ref="D38:L38"/>
    <mergeCell ref="K39:L39"/>
    <mergeCell ref="E39:I39"/>
    <mergeCell ref="C37:K37"/>
    <mergeCell ref="C1:D1"/>
    <mergeCell ref="C26:D26"/>
    <mergeCell ref="C12:K12"/>
    <mergeCell ref="K14:L14"/>
    <mergeCell ref="E14:I14"/>
    <mergeCell ref="D13:L13"/>
    <mergeCell ref="I20:L20"/>
    <mergeCell ref="C16:L16"/>
    <mergeCell ref="I21:L21"/>
    <mergeCell ref="B20:G20"/>
  </mergeCells>
  <conditionalFormatting sqref="A1:IV65536">
    <cfRule type="cellIs" priority="1" dxfId="0" operator="equal" stopIfTrue="1">
      <formula>0</formula>
    </cfRule>
  </conditionalFormatting>
  <printOptions/>
  <pageMargins left="0.3937007874015748" right="0.1968503937007874" top="0.3937007874015748" bottom="0.2362204724409449" header="0.5118110236220472" footer="0.2362204724409449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F24"/>
  <sheetViews>
    <sheetView workbookViewId="0" topLeftCell="A3">
      <selection activeCell="C4" sqref="C4"/>
    </sheetView>
  </sheetViews>
  <sheetFormatPr defaultColWidth="9.00390625" defaultRowHeight="16.5"/>
  <cols>
    <col min="1" max="16384" width="9.00390625" style="97" customWidth="1"/>
  </cols>
  <sheetData>
    <row r="2" spans="2:3" ht="16.5">
      <c r="B2" s="97">
        <f>+LEFT(Text11,3)</f>
      </c>
      <c r="C2" s="97" t="e">
        <f>VLOOKUP(B2,D9:F27,3,FALSE)</f>
        <v>#N/A</v>
      </c>
    </row>
    <row r="3" spans="2:3" ht="16.5">
      <c r="B3" s="97" t="e">
        <f>+ROUNDDOWN(MID(Text11,4,LEN(Text11)),2)</f>
        <v>#VALUE!</v>
      </c>
      <c r="C3" s="97" t="e">
        <f>+SpellNumber(B3)</f>
        <v>#VALUE!</v>
      </c>
    </row>
    <row r="4" ht="16.5">
      <c r="C4" s="97" t="e">
        <f>CONCATENATE(C2,C3)</f>
        <v>#N/A</v>
      </c>
    </row>
    <row r="9" spans="4:6" ht="16.5">
      <c r="D9" s="96" t="s">
        <v>66</v>
      </c>
      <c r="E9" s="96" t="s">
        <v>67</v>
      </c>
      <c r="F9" s="96" t="s">
        <v>68</v>
      </c>
    </row>
    <row r="10" spans="4:6" ht="16.5">
      <c r="D10" s="96" t="s">
        <v>69</v>
      </c>
      <c r="E10" s="96" t="s">
        <v>70</v>
      </c>
      <c r="F10" s="96" t="s">
        <v>42</v>
      </c>
    </row>
    <row r="11" spans="4:6" ht="16.5">
      <c r="D11" s="96" t="s">
        <v>71</v>
      </c>
      <c r="E11" s="96" t="s">
        <v>72</v>
      </c>
      <c r="F11" s="96" t="s">
        <v>43</v>
      </c>
    </row>
    <row r="12" spans="4:6" ht="16.5">
      <c r="D12" s="96" t="s">
        <v>73</v>
      </c>
      <c r="E12" s="96" t="s">
        <v>74</v>
      </c>
      <c r="F12" s="96" t="s">
        <v>75</v>
      </c>
    </row>
    <row r="13" spans="4:6" ht="16.5">
      <c r="D13" s="96" t="s">
        <v>76</v>
      </c>
      <c r="E13" s="96" t="s">
        <v>77</v>
      </c>
      <c r="F13" s="96" t="s">
        <v>44</v>
      </c>
    </row>
    <row r="14" spans="4:6" ht="16.5">
      <c r="D14" s="96" t="s">
        <v>78</v>
      </c>
      <c r="E14" s="96" t="s">
        <v>45</v>
      </c>
      <c r="F14" s="96" t="s">
        <v>46</v>
      </c>
    </row>
    <row r="15" spans="4:6" ht="16.5">
      <c r="D15" s="96" t="s">
        <v>79</v>
      </c>
      <c r="E15" s="96" t="s">
        <v>80</v>
      </c>
      <c r="F15" s="96" t="s">
        <v>47</v>
      </c>
    </row>
    <row r="16" spans="4:6" ht="16.5">
      <c r="D16" s="96" t="s">
        <v>81</v>
      </c>
      <c r="E16" s="96" t="s">
        <v>82</v>
      </c>
      <c r="F16" s="96" t="s">
        <v>48</v>
      </c>
    </row>
    <row r="17" spans="4:6" ht="16.5">
      <c r="D17" s="96" t="s">
        <v>49</v>
      </c>
      <c r="E17" s="96" t="s">
        <v>50</v>
      </c>
      <c r="F17" s="96" t="s">
        <v>51</v>
      </c>
    </row>
    <row r="18" spans="4:6" ht="16.5">
      <c r="D18" s="96" t="s">
        <v>52</v>
      </c>
      <c r="E18" s="96" t="s">
        <v>53</v>
      </c>
      <c r="F18" s="96" t="s">
        <v>54</v>
      </c>
    </row>
    <row r="19" spans="4:6" ht="16.5">
      <c r="D19" s="96" t="s">
        <v>55</v>
      </c>
      <c r="E19" s="96" t="s">
        <v>83</v>
      </c>
      <c r="F19" s="96" t="s">
        <v>56</v>
      </c>
    </row>
    <row r="20" spans="4:6" ht="16.5">
      <c r="D20" s="96" t="s">
        <v>57</v>
      </c>
      <c r="E20" s="96" t="s">
        <v>84</v>
      </c>
      <c r="F20" s="96" t="s">
        <v>58</v>
      </c>
    </row>
    <row r="21" spans="4:6" ht="16.5">
      <c r="D21" s="96" t="s">
        <v>59</v>
      </c>
      <c r="E21" s="96" t="s">
        <v>60</v>
      </c>
      <c r="F21" s="96" t="s">
        <v>61</v>
      </c>
    </row>
    <row r="22" spans="4:6" ht="16.5">
      <c r="D22" s="96" t="s">
        <v>62</v>
      </c>
      <c r="E22" s="96" t="s">
        <v>85</v>
      </c>
      <c r="F22" s="96" t="s">
        <v>63</v>
      </c>
    </row>
    <row r="23" spans="4:6" ht="16.5">
      <c r="D23" s="96" t="s">
        <v>64</v>
      </c>
      <c r="E23" s="96" t="s">
        <v>86</v>
      </c>
      <c r="F23" s="96" t="s">
        <v>65</v>
      </c>
    </row>
    <row r="24" spans="4:6" ht="16.5">
      <c r="D24" s="97" t="s">
        <v>87</v>
      </c>
      <c r="E24" s="97" t="s">
        <v>88</v>
      </c>
      <c r="F24" s="96" t="s">
        <v>89</v>
      </c>
    </row>
  </sheetData>
  <sheetProtection password="9431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RPT</dc:creator>
  <cp:keywords/>
  <dc:description/>
  <cp:lastModifiedBy>SCSB</cp:lastModifiedBy>
  <cp:lastPrinted>2011-11-11T07:27:08Z</cp:lastPrinted>
  <dcterms:created xsi:type="dcterms:W3CDTF">2005-08-12T02:48:23Z</dcterms:created>
  <dcterms:modified xsi:type="dcterms:W3CDTF">2011-11-14T07:58:16Z</dcterms:modified>
  <cp:category/>
  <cp:version/>
  <cp:contentType/>
  <cp:contentStatus/>
</cp:coreProperties>
</file>