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定期定額收款平台建置專案\"/>
    </mc:Choice>
  </mc:AlternateContent>
  <bookViews>
    <workbookView xWindow="-120" yWindow="-120" windowWidth="20730" windowHeight="11160"/>
  </bookViews>
  <sheets>
    <sheet name="data" sheetId="1" r:id="rId1"/>
    <sheet name="說明" sheetId="4" r:id="rId2"/>
    <sheet name="分行代號" sheetId="5" r:id="rId3"/>
    <sheet name="Spec" sheetId="2" state="hidden" r:id="rId4"/>
    <sheet name="TMP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  <c r="G2" i="3"/>
  <c r="F2" i="3"/>
  <c r="E2" i="3"/>
  <c r="D2" i="3"/>
  <c r="C2" i="3"/>
  <c r="B2" i="3"/>
  <c r="D1" i="3"/>
  <c r="C1" i="3"/>
  <c r="B1" i="3"/>
  <c r="L1" i="1"/>
  <c r="D2" i="1"/>
  <c r="D6" i="3" s="1"/>
</calcChain>
</file>

<file path=xl/comments1.xml><?xml version="1.0" encoding="utf-8"?>
<comments xmlns="http://schemas.openxmlformats.org/spreadsheetml/2006/main">
  <authors>
    <author>Windows 使用者</author>
  </authors>
  <commentList>
    <comment ref="A2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請輸入委託單位代號(8碼)</t>
        </r>
      </text>
    </comment>
    <comment ref="B2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請輸入繳費類別(5碼)</t>
        </r>
      </text>
    </comment>
    <comment ref="C2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請輸入帳務代理分行的分行代號(4碼)</t>
        </r>
      </text>
    </comment>
    <comment ref="A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如為新戶新增請輸入:1
如為舊戶刪除請輸入:9
</t>
        </r>
      </text>
    </comment>
    <comment ref="B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請輸入核印行的總行代號(3碼)
ex.如為上海銀行，請輸入:011</t>
        </r>
      </text>
    </comment>
    <comment ref="C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請輸入扣款帳號(16碼)，不足碼的話前方補0
ex.0002203123456789
</t>
        </r>
      </text>
    </comment>
    <comment ref="D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請輸入該帳號的</t>
        </r>
        <r>
          <rPr>
            <b/>
            <sz val="9"/>
            <color indexed="81"/>
            <rFont val="Tahoma"/>
            <family val="2"/>
          </rPr>
          <t>ID</t>
        </r>
        <r>
          <rPr>
            <b/>
            <sz val="9"/>
            <color indexed="81"/>
            <rFont val="細明體"/>
            <family val="3"/>
            <charset val="136"/>
          </rPr>
          <t xml:space="preserve">號碼
</t>
        </r>
        <r>
          <rPr>
            <b/>
            <sz val="9"/>
            <color indexed="81"/>
            <rFont val="Tahoma"/>
            <family val="2"/>
          </rPr>
          <t>ex.A123456789</t>
        </r>
      </text>
    </comment>
    <comment ref="E5" authorId="0" shapeId="0">
      <text>
        <r>
          <rPr>
            <b/>
            <sz val="9"/>
            <color indexed="81"/>
            <rFont val="細明體"/>
            <family val="3"/>
            <charset val="136"/>
          </rPr>
          <t>請輸入本筆核印的用途
1.新增此筆核印資料
2.刪除此筆核印資料</t>
        </r>
      </text>
    </comment>
  </commentList>
</comments>
</file>

<file path=xl/sharedStrings.xml><?xml version="1.0" encoding="utf-8"?>
<sst xmlns="http://schemas.openxmlformats.org/spreadsheetml/2006/main" count="208" uniqueCount="201">
  <si>
    <t>委託單位代號</t>
    <phoneticPr fontId="1" type="noConversion"/>
  </si>
  <si>
    <t>帳務代理分行代號</t>
    <phoneticPr fontId="1" type="noConversion"/>
  </si>
  <si>
    <t>總筆數</t>
    <phoneticPr fontId="1" type="noConversion"/>
  </si>
  <si>
    <t>核印行總行代號</t>
    <phoneticPr fontId="1" type="noConversion"/>
  </si>
  <si>
    <t>扣款帳號</t>
    <phoneticPr fontId="1" type="noConversion"/>
  </si>
  <si>
    <t>扣款帳戶ID</t>
    <phoneticPr fontId="1" type="noConversion"/>
  </si>
  <si>
    <t>交易類別
1:新增 2:刪除</t>
    <phoneticPr fontId="1" type="noConversion"/>
  </si>
  <si>
    <t>資料來源
1:新戶 9:舊戶</t>
    <phoneticPr fontId="1" type="noConversion"/>
  </si>
  <si>
    <t>繳費類別</t>
    <phoneticPr fontId="1" type="noConversion"/>
  </si>
  <si>
    <t>委託單位代號</t>
  </si>
  <si>
    <t>繳費類別</t>
  </si>
  <si>
    <t>帳務代理分行代號</t>
  </si>
  <si>
    <t>資料來源
1:新戶 9:舊戶</t>
  </si>
  <si>
    <t>核印行總行代號</t>
  </si>
  <si>
    <t>扣款帳號</t>
  </si>
  <si>
    <t>扣款帳戶ID</t>
  </si>
  <si>
    <t>交易類別
1:新增 2:刪除</t>
  </si>
  <si>
    <t>保留欄位</t>
    <phoneticPr fontId="1" type="noConversion"/>
  </si>
  <si>
    <t>111111111000010406</t>
  </si>
  <si>
    <t xml:space="preserve">210110050203005124473T1229679491                                       </t>
  </si>
  <si>
    <t xml:space="preserve">210110016203000230239Q2011718351                                       </t>
  </si>
  <si>
    <t xml:space="preserve">210110038203000154128R2217380881                                       </t>
  </si>
  <si>
    <t xml:space="preserve">210110050203005126784A2275792121                                       </t>
  </si>
  <si>
    <t>311111111000010004</t>
  </si>
  <si>
    <t>欄位名稱</t>
  </si>
  <si>
    <t>資料型態</t>
  </si>
  <si>
    <t>說明</t>
  </si>
  <si>
    <r>
      <rPr>
        <sz val="12"/>
        <rFont val="標楷體"/>
        <family val="4"/>
        <charset val="136"/>
      </rPr>
      <t>委託單位代號</t>
    </r>
    <r>
      <rPr>
        <sz val="12"/>
        <rFont val="Courier New"/>
        <family val="3"/>
      </rPr>
      <t xml:space="preserve"> </t>
    </r>
    <r>
      <rPr>
        <sz val="12"/>
        <color indexed="10"/>
        <rFont val="標楷體"/>
        <family val="4"/>
        <charset val="136"/>
      </rPr>
      <t>必須欄位</t>
    </r>
    <phoneticPr fontId="11" type="noConversion"/>
  </si>
  <si>
    <r>
      <t>數字符號</t>
    </r>
    <r>
      <rPr>
        <sz val="12"/>
        <rFont val="Courier New"/>
        <family val="3"/>
      </rPr>
      <t>,8</t>
    </r>
    <r>
      <rPr>
        <sz val="12"/>
        <rFont val="標楷體"/>
        <family val="4"/>
        <charset val="136"/>
      </rPr>
      <t>碼</t>
    </r>
    <phoneticPr fontId="1" type="noConversion"/>
  </si>
  <si>
    <t>申請平台之單位代號，銀行提供</t>
    <phoneticPr fontId="11" type="noConversion"/>
  </si>
  <si>
    <r>
      <t xml:space="preserve">繳費類別 </t>
    </r>
    <r>
      <rPr>
        <sz val="12"/>
        <color rgb="FFFF0000"/>
        <rFont val="標楷體"/>
        <family val="4"/>
        <charset val="136"/>
      </rPr>
      <t>必須欄位</t>
    </r>
    <phoneticPr fontId="1" type="noConversion"/>
  </si>
  <si>
    <t>數字符號,5碼</t>
    <phoneticPr fontId="1" type="noConversion"/>
  </si>
  <si>
    <t xml:space="preserve">申請平台之繳費代號，銀行提供
</t>
    <phoneticPr fontId="11" type="noConversion"/>
  </si>
  <si>
    <r>
      <t xml:space="preserve">帳務代理分行代號 </t>
    </r>
    <r>
      <rPr>
        <sz val="12"/>
        <color rgb="FFFF0000"/>
        <rFont val="標楷體"/>
        <family val="4"/>
        <charset val="136"/>
      </rPr>
      <t>必須欄位</t>
    </r>
    <phoneticPr fontId="1" type="noConversion"/>
  </si>
  <si>
    <t>數字符號,4碼</t>
    <phoneticPr fontId="1" type="noConversion"/>
  </si>
  <si>
    <t>承辦行之分行代碼</t>
    <phoneticPr fontId="1" type="noConversion"/>
  </si>
  <si>
    <r>
      <rPr>
        <sz val="12"/>
        <rFont val="標楷體"/>
        <family val="4"/>
        <charset val="136"/>
      </rPr>
      <t>資料來源</t>
    </r>
    <r>
      <rPr>
        <sz val="12"/>
        <color indexed="10"/>
        <rFont val="標楷體"/>
        <family val="4"/>
        <charset val="136"/>
      </rPr>
      <t xml:space="preserve"> 必須欄位</t>
    </r>
    <phoneticPr fontId="11" type="noConversion"/>
  </si>
  <si>
    <t>數字符號,1碼</t>
    <phoneticPr fontId="1" type="noConversion"/>
  </si>
  <si>
    <t>輸入新戶:1、舊戶:9</t>
    <phoneticPr fontId="1" type="noConversion"/>
  </si>
  <si>
    <r>
      <rPr>
        <sz val="12"/>
        <rFont val="標楷體"/>
        <family val="4"/>
        <charset val="136"/>
      </rPr>
      <t xml:space="preserve">核印行總行代號 </t>
    </r>
    <r>
      <rPr>
        <sz val="12"/>
        <color rgb="FFFF0000"/>
        <rFont val="標楷體"/>
        <family val="4"/>
        <charset val="136"/>
      </rPr>
      <t>必須欄位</t>
    </r>
    <r>
      <rPr>
        <sz val="12"/>
        <rFont val="Courier New"/>
        <family val="3"/>
      </rPr>
      <t xml:space="preserve">
</t>
    </r>
    <r>
      <rPr>
        <sz val="12"/>
        <rFont val="標楷體"/>
        <family val="4"/>
        <charset val="136"/>
      </rPr>
      <t/>
    </r>
    <phoneticPr fontId="11" type="noConversion"/>
  </si>
  <si>
    <t>數字符號,3碼</t>
    <phoneticPr fontId="1" type="noConversion"/>
  </si>
  <si>
    <t>提供扣款帳號之銀行代號</t>
    <phoneticPr fontId="1" type="noConversion"/>
  </si>
  <si>
    <r>
      <t xml:space="preserve">核印行總行代號 </t>
    </r>
    <r>
      <rPr>
        <sz val="12"/>
        <color rgb="FFFF0000"/>
        <rFont val="標楷體"/>
        <family val="4"/>
        <charset val="136"/>
      </rPr>
      <t>必須欄位</t>
    </r>
    <phoneticPr fontId="1" type="noConversion"/>
  </si>
  <si>
    <t>數字符號,16碼</t>
    <phoneticPr fontId="1" type="noConversion"/>
  </si>
  <si>
    <t>輸入扣款帳號，不足16碼，前面補0</t>
    <phoneticPr fontId="1" type="noConversion"/>
  </si>
  <si>
    <r>
      <rPr>
        <sz val="12"/>
        <rFont val="標楷體"/>
        <family val="4"/>
        <charset val="136"/>
      </rPr>
      <t>扣款帳戶</t>
    </r>
    <r>
      <rPr>
        <sz val="12"/>
        <rFont val="Courier New"/>
        <family val="3"/>
      </rPr>
      <t xml:space="preserve">ID </t>
    </r>
    <r>
      <rPr>
        <sz val="12"/>
        <color rgb="FFFF0000"/>
        <rFont val="標楷體"/>
        <family val="4"/>
        <charset val="136"/>
      </rPr>
      <t>必須欄位</t>
    </r>
    <phoneticPr fontId="1" type="noConversion"/>
  </si>
  <si>
    <t>英數字符號,最多10位</t>
    <phoneticPr fontId="1" type="noConversion"/>
  </si>
  <si>
    <t>扣款帳戶之ID，為統編或身分證號</t>
    <phoneticPr fontId="1" type="noConversion"/>
  </si>
  <si>
    <r>
      <rPr>
        <sz val="12"/>
        <rFont val="標楷體"/>
        <family val="4"/>
        <charset val="136"/>
      </rPr>
      <t>交易類別</t>
    </r>
    <r>
      <rPr>
        <sz val="12"/>
        <rFont val="Courier New"/>
        <family val="3"/>
      </rPr>
      <t xml:space="preserve"> </t>
    </r>
    <r>
      <rPr>
        <sz val="12"/>
        <color rgb="FFFF0000"/>
        <rFont val="標楷體"/>
        <family val="4"/>
        <charset val="136"/>
      </rPr>
      <t>必須欄位</t>
    </r>
    <phoneticPr fontId="1" type="noConversion"/>
  </si>
  <si>
    <t>輸入新增:1、刪除:2</t>
    <phoneticPr fontId="1" type="noConversion"/>
  </si>
  <si>
    <t>檔案名稱須改為:AR+8碼委託單位代號+當天日期8碼(西元年月日)+批號(01-99不得重複)</t>
    <phoneticPr fontId="1" type="noConversion"/>
  </si>
  <si>
    <t>分行名稱</t>
  </si>
  <si>
    <t>上銀營</t>
  </si>
  <si>
    <t>上銀儲</t>
  </si>
  <si>
    <t>上銀高雄</t>
  </si>
  <si>
    <t>上銀城中</t>
  </si>
  <si>
    <t>上銀台中</t>
  </si>
  <si>
    <t>上銀東台北</t>
  </si>
  <si>
    <t>上銀台南</t>
  </si>
  <si>
    <t>上銀桃園</t>
  </si>
  <si>
    <t>上銀北高雄</t>
  </si>
  <si>
    <t>上銀三重</t>
  </si>
  <si>
    <t>上銀板橋</t>
  </si>
  <si>
    <t>上銀永和</t>
  </si>
  <si>
    <t>上銀員林</t>
  </si>
  <si>
    <t>上銀信義</t>
  </si>
  <si>
    <t>上銀民生</t>
  </si>
  <si>
    <t>上銀忠孝</t>
  </si>
  <si>
    <t>上銀龍山</t>
  </si>
  <si>
    <t>上銀內湖</t>
  </si>
  <si>
    <t>上銀中山</t>
  </si>
  <si>
    <t>上銀仁愛</t>
  </si>
  <si>
    <t>上銀新莊</t>
  </si>
  <si>
    <t>上銀中壢</t>
  </si>
  <si>
    <t>上銀松山</t>
  </si>
  <si>
    <t>上銀新店</t>
  </si>
  <si>
    <t>上銀前金</t>
  </si>
  <si>
    <t>上銀松南</t>
  </si>
  <si>
    <t>上銀蘆洲</t>
  </si>
  <si>
    <t>上銀中和</t>
  </si>
  <si>
    <t>上銀新竹</t>
  </si>
  <si>
    <t>上銀中港</t>
  </si>
  <si>
    <t>上銀士林</t>
  </si>
  <si>
    <t>上銀東台南</t>
  </si>
  <si>
    <t>上銀永康</t>
  </si>
  <si>
    <t>上銀北三重</t>
  </si>
  <si>
    <t>上銀南京東</t>
  </si>
  <si>
    <t>上銀大里</t>
  </si>
  <si>
    <t>上銀土城</t>
  </si>
  <si>
    <t>上銀世貿</t>
  </si>
  <si>
    <t>上銀承德</t>
  </si>
  <si>
    <t>上銀汐止</t>
  </si>
  <si>
    <t>上銀屏東</t>
  </si>
  <si>
    <t>上銀三民</t>
  </si>
  <si>
    <t>上銀華江</t>
  </si>
  <si>
    <t>上銀豐原</t>
  </si>
  <si>
    <t>上銀鳳山</t>
  </si>
  <si>
    <t>上銀天母</t>
  </si>
  <si>
    <t>上銀樹林</t>
  </si>
  <si>
    <t>上銀基隆</t>
  </si>
  <si>
    <t>上銀楊梅</t>
  </si>
  <si>
    <t>上銀內科</t>
  </si>
  <si>
    <t>上銀北中和</t>
  </si>
  <si>
    <t>上銀西湖</t>
  </si>
  <si>
    <t>上銀二重</t>
  </si>
  <si>
    <t>上銀延平</t>
  </si>
  <si>
    <t>上銀南崁</t>
  </si>
  <si>
    <t>上銀南港</t>
  </si>
  <si>
    <t>上銀北新竹</t>
  </si>
  <si>
    <t>上銀宜蘭</t>
  </si>
  <si>
    <t>上銀文山</t>
  </si>
  <si>
    <t>上銀敦北</t>
  </si>
  <si>
    <t>上銀東高雄</t>
  </si>
  <si>
    <t>上銀竹北</t>
  </si>
  <si>
    <t>上銀松江</t>
  </si>
  <si>
    <t>上銀市政</t>
  </si>
  <si>
    <t>上銀觀音</t>
  </si>
  <si>
    <t>上銀北桃園</t>
  </si>
  <si>
    <t>上銀丹鳳</t>
  </si>
  <si>
    <t>上銀北新莊</t>
  </si>
  <si>
    <t>上銀南屯</t>
  </si>
  <si>
    <t>上銀林口</t>
  </si>
  <si>
    <t>上銀竹科</t>
  </si>
  <si>
    <t>上銀永吉</t>
  </si>
  <si>
    <t>0026</t>
  </si>
  <si>
    <t>0060</t>
  </si>
  <si>
    <t>0107</t>
  </si>
  <si>
    <t>0130</t>
  </si>
  <si>
    <t>0163</t>
  </si>
  <si>
    <t>0200</t>
  </si>
  <si>
    <t>0233</t>
  </si>
  <si>
    <t>0266</t>
  </si>
  <si>
    <t>0303</t>
  </si>
  <si>
    <t>0336</t>
  </si>
  <si>
    <t>0369</t>
  </si>
  <si>
    <t>0392</t>
  </si>
  <si>
    <t>0428</t>
  </si>
  <si>
    <t>0451</t>
  </si>
  <si>
    <t>0484</t>
  </si>
  <si>
    <t>0510</t>
  </si>
  <si>
    <t>0543</t>
  </si>
  <si>
    <t>0576</t>
  </si>
  <si>
    <t>0613</t>
  </si>
  <si>
    <t>0657</t>
  </si>
  <si>
    <t>0691</t>
  </si>
  <si>
    <t>0727</t>
  </si>
  <si>
    <t>0750</t>
  </si>
  <si>
    <t>0794</t>
  </si>
  <si>
    <t>0037</t>
  </si>
  <si>
    <t>0082</t>
  </si>
  <si>
    <t>0118</t>
  </si>
  <si>
    <t>0141</t>
  </si>
  <si>
    <t>0185</t>
  </si>
  <si>
    <t>0211</t>
  </si>
  <si>
    <t>0244</t>
  </si>
  <si>
    <t>0288</t>
  </si>
  <si>
    <t>0314</t>
  </si>
  <si>
    <t>0347</t>
  </si>
  <si>
    <t>0370</t>
  </si>
  <si>
    <t>0406</t>
  </si>
  <si>
    <t>0439</t>
  </si>
  <si>
    <t>0462</t>
  </si>
  <si>
    <t>0495</t>
  </si>
  <si>
    <t>0521</t>
  </si>
  <si>
    <t>0554</t>
  </si>
  <si>
    <t>0598</t>
  </si>
  <si>
    <t>0624</t>
  </si>
  <si>
    <t>0668</t>
  </si>
  <si>
    <t>0705</t>
  </si>
  <si>
    <t>0738</t>
  </si>
  <si>
    <t>0761</t>
  </si>
  <si>
    <t>0808</t>
  </si>
  <si>
    <t>0048</t>
  </si>
  <si>
    <t>0093</t>
  </si>
  <si>
    <t>0129</t>
  </si>
  <si>
    <t>0152</t>
  </si>
  <si>
    <t>0196</t>
  </si>
  <si>
    <t>0222</t>
  </si>
  <si>
    <t>0255</t>
  </si>
  <si>
    <t>0299</t>
  </si>
  <si>
    <t>0325</t>
  </si>
  <si>
    <t>0358</t>
  </si>
  <si>
    <t>0381</t>
  </si>
  <si>
    <t>0417</t>
  </si>
  <si>
    <t>0440</t>
  </si>
  <si>
    <t>0473</t>
  </si>
  <si>
    <t>0509</t>
  </si>
  <si>
    <t>0532</t>
  </si>
  <si>
    <t>0565</t>
  </si>
  <si>
    <t>0602</t>
  </si>
  <si>
    <t>0635</t>
  </si>
  <si>
    <t>0680</t>
  </si>
  <si>
    <t>0716</t>
  </si>
  <si>
    <t>0749</t>
  </si>
  <si>
    <t>0772</t>
  </si>
  <si>
    <t>0819</t>
  </si>
  <si>
    <t>分行代號</t>
    <phoneticPr fontId="1" type="noConversion"/>
  </si>
  <si>
    <t>0831</t>
    <phoneticPr fontId="1" type="noConversion"/>
  </si>
  <si>
    <t>0842</t>
    <phoneticPr fontId="1" type="noConversion"/>
  </si>
  <si>
    <t>上銀南科</t>
    <phoneticPr fontId="1" type="noConversion"/>
  </si>
  <si>
    <t>上銀苗栗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</si>
</sst>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1"/>
      <color rgb="FF000000"/>
      <name val="新細明體"/>
      <family val="1"/>
      <charset val="136"/>
    </font>
    <font>
      <sz val="12"/>
      <color theme="0" tint="-0.499984740745262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12"/>
      <name val="Courier New"/>
      <family val="3"/>
    </font>
    <font>
      <sz val="12"/>
      <color indexed="1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20"/>
      <color rgb="FFFF0000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/>
    <xf numFmtId="0" fontId="2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7" fillId="0" borderId="2" xfId="0" applyNumberFormat="1" applyFont="1" applyBorder="1" applyAlignment="1">
      <alignment horizontal="center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/>
    <xf numFmtId="49" fontId="16" fillId="0" borderId="2" xfId="0" applyNumberFormat="1" applyFont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 applyProtection="1">
      <alignment horizontal="center" vertical="center" wrapText="1"/>
    </xf>
    <xf numFmtId="49" fontId="4" fillId="7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/>
    <xf numFmtId="49" fontId="3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Alignme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A5002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匯出 TXT 檔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16</xdr:col>
      <xdr:colOff>322652</xdr:colOff>
      <xdr:row>30</xdr:row>
      <xdr:rowOff>85439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00475"/>
          <a:ext cx="9580952" cy="22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16</xdr:col>
      <xdr:colOff>436938</xdr:colOff>
      <xdr:row>55</xdr:row>
      <xdr:rowOff>142257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200775"/>
          <a:ext cx="9695238" cy="4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L13"/>
  <sheetViews>
    <sheetView tabSelected="1" zoomScaleNormal="100" workbookViewId="0">
      <selection activeCell="A2" sqref="A2"/>
    </sheetView>
  </sheetViews>
  <sheetFormatPr defaultColWidth="25.28515625" defaultRowHeight="16.5" x14ac:dyDescent="0.25"/>
  <cols>
    <col min="1" max="5" width="24.7109375" style="25" customWidth="1"/>
    <col min="6" max="6" width="24.7109375" style="1" customWidth="1"/>
    <col min="7" max="16384" width="25.28515625" style="1"/>
  </cols>
  <sheetData>
    <row r="1" spans="1:12" x14ac:dyDescent="0.25">
      <c r="A1" s="20" t="s">
        <v>0</v>
      </c>
      <c r="B1" s="20" t="s">
        <v>8</v>
      </c>
      <c r="C1" s="21" t="s">
        <v>1</v>
      </c>
      <c r="D1" s="22" t="s">
        <v>2</v>
      </c>
      <c r="E1" s="1"/>
      <c r="L1" s="5">
        <f>LENB($D$8)</f>
        <v>0</v>
      </c>
    </row>
    <row r="2" spans="1:12" x14ac:dyDescent="0.25">
      <c r="A2" s="12"/>
      <c r="B2" s="13"/>
      <c r="C2" s="14"/>
      <c r="D2" s="23">
        <f>COUNTA(C5:C9999)</f>
        <v>0</v>
      </c>
      <c r="E2" s="1"/>
    </row>
    <row r="3" spans="1:12" x14ac:dyDescent="0.25">
      <c r="A3"/>
      <c r="B3"/>
      <c r="C3"/>
      <c r="D3"/>
      <c r="E3"/>
      <c r="F3"/>
    </row>
    <row r="4" spans="1:12" ht="33" x14ac:dyDescent="0.25">
      <c r="A4" s="20" t="s">
        <v>7</v>
      </c>
      <c r="B4" s="20" t="s">
        <v>3</v>
      </c>
      <c r="C4" s="20" t="s">
        <v>4</v>
      </c>
      <c r="D4" s="20" t="s">
        <v>5</v>
      </c>
      <c r="E4" s="20" t="s">
        <v>6</v>
      </c>
      <c r="F4" s="15"/>
    </row>
    <row r="5" spans="1:12" x14ac:dyDescent="0.25">
      <c r="A5" s="24"/>
      <c r="B5" s="24"/>
      <c r="C5" s="24"/>
      <c r="D5" s="24"/>
      <c r="E5" s="24"/>
      <c r="F5" s="2"/>
    </row>
    <row r="6" spans="1:12" x14ac:dyDescent="0.25">
      <c r="A6" s="24"/>
      <c r="B6" s="24"/>
      <c r="C6" s="24"/>
      <c r="D6" s="24"/>
      <c r="E6" s="24"/>
      <c r="F6" s="6"/>
    </row>
    <row r="7" spans="1:12" x14ac:dyDescent="0.25">
      <c r="A7" s="24"/>
      <c r="B7" s="24"/>
      <c r="C7" s="24"/>
      <c r="D7" s="24"/>
      <c r="E7" s="24"/>
      <c r="F7" s="6"/>
    </row>
    <row r="8" spans="1:12" x14ac:dyDescent="0.25">
      <c r="A8" s="24"/>
      <c r="B8" s="24"/>
      <c r="C8" s="24"/>
      <c r="D8" s="24"/>
      <c r="E8" s="24"/>
      <c r="F8" s="2"/>
      <c r="G8" s="3"/>
    </row>
    <row r="9" spans="1:12" x14ac:dyDescent="0.25">
      <c r="A9" s="24"/>
      <c r="B9" s="24"/>
      <c r="C9" s="24"/>
      <c r="D9" s="24"/>
      <c r="E9" s="24"/>
      <c r="G9" s="3"/>
    </row>
    <row r="10" spans="1:12" x14ac:dyDescent="0.25">
      <c r="A10" s="24"/>
      <c r="B10" s="24"/>
      <c r="C10" s="24"/>
      <c r="D10" s="24"/>
      <c r="E10" s="24"/>
      <c r="G10" s="3"/>
    </row>
    <row r="11" spans="1:12" x14ac:dyDescent="0.25">
      <c r="C11" s="24"/>
      <c r="G11" s="3"/>
    </row>
    <row r="12" spans="1:12" x14ac:dyDescent="0.25">
      <c r="C12" s="24"/>
      <c r="G12" s="3"/>
    </row>
    <row r="13" spans="1:12" x14ac:dyDescent="0.25">
      <c r="G13" s="3"/>
    </row>
  </sheetData>
  <phoneticPr fontId="1" type="noConversion"/>
  <dataValidations count="9">
    <dataValidation type="textLength" operator="equal" allowBlank="1" showInputMessage="1" showErrorMessage="1" errorTitle="請輸入八位文數字" error="請輸入八位文數字" sqref="A2">
      <formula1>8</formula1>
    </dataValidation>
    <dataValidation type="textLength" operator="equal" allowBlank="1" showInputMessage="1" showErrorMessage="1" errorTitle="請輸入五位文數字" error="請輸入五位文數字" sqref="B2">
      <formula1>5</formula1>
    </dataValidation>
    <dataValidation type="textLength" operator="equal" allowBlank="1" showInputMessage="1" showErrorMessage="1" errorTitle="請輸入四位文數字" error="請輸入四位文數字" sqref="C2">
      <formula1>4</formula1>
    </dataValidation>
    <dataValidation type="list" operator="equal" allowBlank="1" showInputMessage="1" showErrorMessage="1" errorTitle="請輸入一位數字" error="請輸入一位數字，&quot;1&quot;或&quot;9&quot;。" sqref="A5:A9999">
      <formula1>"1,9"</formula1>
    </dataValidation>
    <dataValidation type="textLength" operator="equal" allowBlank="1" showInputMessage="1" showErrorMessage="1" errorTitle="請輸入三位數字" error="請輸入三位數字" sqref="B5:B9999">
      <formula1>3</formula1>
    </dataValidation>
    <dataValidation type="textLength" operator="equal" allowBlank="1" showInputMessage="1" showErrorMessage="1" errorTitle="請輸入16位數字" error="請輸入16位數字" sqref="C5:C9999">
      <formula1>16</formula1>
    </dataValidation>
    <dataValidation type="custom" operator="equal" allowBlank="1" showInputMessage="1" showErrorMessage="1" errorTitle="請輸入ID" error="請輸入8位統編、或10位身分證號" sqref="D5:D9999">
      <formula1>OR(LEN(D5)=8,LEN(D5)=10)</formula1>
    </dataValidation>
    <dataValidation type="list" operator="equal" allowBlank="1" showInputMessage="1" showErrorMessage="1" errorTitle="請輸入一位數字" error="請輸入一位數字，&quot;1&quot;或&quot;2&quot;。" sqref="E5:E9999">
      <formula1>"1,2"</formula1>
    </dataValidation>
    <dataValidation type="textLength" operator="lessThanOrEqual" allowBlank="1" showInputMessage="1" showErrorMessage="1" errorTitle="輸入小於等於39bytes" error="輸入小於等於39位英文數字、或19個中文字" sqref="F5:F9999">
      <formula1>39</formula1>
    </dataValidation>
  </dataValidations>
  <pageMargins left="0.7" right="0.7" top="0.75" bottom="0.75" header="0.3" footer="0.3"/>
  <pageSetup paperSize="9" orientation="portrait" horizont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匯出TXT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I11"/>
  <sheetViews>
    <sheetView workbookViewId="0">
      <selection activeCell="C4" sqref="C4"/>
    </sheetView>
  </sheetViews>
  <sheetFormatPr defaultRowHeight="15.75" x14ac:dyDescent="0.25"/>
  <cols>
    <col min="1" max="1" width="39.28515625" style="11" bestFit="1" customWidth="1"/>
    <col min="2" max="2" width="25" style="11" customWidth="1"/>
    <col min="3" max="3" width="39.7109375" style="11" bestFit="1" customWidth="1"/>
  </cols>
  <sheetData>
    <row r="1" spans="1:9" ht="27" x14ac:dyDescent="0.45">
      <c r="A1" s="26" t="s">
        <v>50</v>
      </c>
      <c r="B1" s="27"/>
      <c r="C1" s="27"/>
      <c r="D1" s="27"/>
      <c r="E1" s="28"/>
      <c r="F1" s="28"/>
      <c r="G1" s="28"/>
      <c r="H1" s="28"/>
      <c r="I1" s="28"/>
    </row>
    <row r="2" spans="1:9" ht="16.5" thickBot="1" x14ac:dyDescent="0.3"/>
    <row r="3" spans="1:9" ht="42.75" customHeight="1" thickBot="1" x14ac:dyDescent="0.3">
      <c r="A3" s="7" t="s">
        <v>24</v>
      </c>
      <c r="B3" s="7" t="s">
        <v>25</v>
      </c>
      <c r="C3" s="7" t="s">
        <v>26</v>
      </c>
    </row>
    <row r="4" spans="1:9" ht="42.75" customHeight="1" thickBot="1" x14ac:dyDescent="0.3">
      <c r="A4" s="8" t="s">
        <v>27</v>
      </c>
      <c r="B4" s="9" t="s">
        <v>28</v>
      </c>
      <c r="C4" s="9" t="s">
        <v>29</v>
      </c>
    </row>
    <row r="5" spans="1:9" ht="42.75" customHeight="1" thickBot="1" x14ac:dyDescent="0.3">
      <c r="A5" s="9" t="s">
        <v>30</v>
      </c>
      <c r="B5" s="9" t="s">
        <v>31</v>
      </c>
      <c r="C5" s="9" t="s">
        <v>32</v>
      </c>
    </row>
    <row r="6" spans="1:9" ht="42.75" customHeight="1" thickBot="1" x14ac:dyDescent="0.3">
      <c r="A6" s="9" t="s">
        <v>33</v>
      </c>
      <c r="B6" s="9" t="s">
        <v>34</v>
      </c>
      <c r="C6" s="9" t="s">
        <v>35</v>
      </c>
    </row>
    <row r="7" spans="1:9" ht="42.75" customHeight="1" thickBot="1" x14ac:dyDescent="0.3">
      <c r="A7" s="10" t="s">
        <v>36</v>
      </c>
      <c r="B7" s="9" t="s">
        <v>37</v>
      </c>
      <c r="C7" s="9" t="s">
        <v>38</v>
      </c>
    </row>
    <row r="8" spans="1:9" ht="42.75" customHeight="1" thickBot="1" x14ac:dyDescent="0.3">
      <c r="A8" s="8" t="s">
        <v>39</v>
      </c>
      <c r="B8" s="9" t="s">
        <v>40</v>
      </c>
      <c r="C8" s="9" t="s">
        <v>41</v>
      </c>
    </row>
    <row r="9" spans="1:9" ht="42.75" customHeight="1" thickBot="1" x14ac:dyDescent="0.3">
      <c r="A9" s="9" t="s">
        <v>42</v>
      </c>
      <c r="B9" s="9" t="s">
        <v>43</v>
      </c>
      <c r="C9" s="9" t="s">
        <v>44</v>
      </c>
    </row>
    <row r="10" spans="1:9" ht="42.75" customHeight="1" thickBot="1" x14ac:dyDescent="0.3">
      <c r="A10" s="8" t="s">
        <v>45</v>
      </c>
      <c r="B10" s="9" t="s">
        <v>46</v>
      </c>
      <c r="C10" s="9" t="s">
        <v>47</v>
      </c>
    </row>
    <row r="11" spans="1:9" ht="42.75" customHeight="1" thickBot="1" x14ac:dyDescent="0.3">
      <c r="A11" s="8" t="s">
        <v>48</v>
      </c>
      <c r="B11" s="9" t="s">
        <v>37</v>
      </c>
      <c r="C11" s="9" t="s">
        <v>49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5" zoomScaleNormal="85" workbookViewId="0">
      <selection sqref="A1:H21"/>
    </sheetView>
  </sheetViews>
  <sheetFormatPr defaultRowHeight="15.75" x14ac:dyDescent="0.25"/>
  <cols>
    <col min="1" max="1" width="13.140625" style="4" bestFit="1" customWidth="1"/>
    <col min="2" max="2" width="16.140625" style="4" bestFit="1" customWidth="1"/>
    <col min="3" max="3" width="13.140625" style="16" bestFit="1" customWidth="1"/>
    <col min="4" max="4" width="16.140625" style="4" bestFit="1" customWidth="1"/>
    <col min="5" max="5" width="13.140625" style="4" bestFit="1" customWidth="1"/>
    <col min="6" max="6" width="16.140625" style="4" bestFit="1" customWidth="1"/>
    <col min="7" max="7" width="13.140625" style="4" bestFit="1" customWidth="1"/>
    <col min="8" max="8" width="16.140625" style="4" bestFit="1" customWidth="1"/>
    <col min="9" max="16384" width="9.140625" style="4"/>
  </cols>
  <sheetData>
    <row r="1" spans="1:8" ht="20.25" x14ac:dyDescent="0.25">
      <c r="A1" s="19" t="s">
        <v>196</v>
      </c>
      <c r="B1" s="19" t="s">
        <v>51</v>
      </c>
      <c r="C1" s="19" t="s">
        <v>196</v>
      </c>
      <c r="D1" s="19" t="s">
        <v>51</v>
      </c>
      <c r="E1" s="19" t="s">
        <v>196</v>
      </c>
      <c r="F1" s="19" t="s">
        <v>51</v>
      </c>
      <c r="G1" s="19" t="s">
        <v>196</v>
      </c>
      <c r="H1" s="19" t="s">
        <v>51</v>
      </c>
    </row>
    <row r="2" spans="1:8" ht="18.75" x14ac:dyDescent="0.25">
      <c r="A2" s="18" t="s">
        <v>124</v>
      </c>
      <c r="B2" s="17" t="s">
        <v>52</v>
      </c>
      <c r="C2" s="18" t="s">
        <v>178</v>
      </c>
      <c r="D2" s="17" t="s">
        <v>72</v>
      </c>
      <c r="E2" s="18" t="s">
        <v>161</v>
      </c>
      <c r="F2" s="17" t="s">
        <v>92</v>
      </c>
      <c r="G2" s="18" t="s">
        <v>144</v>
      </c>
      <c r="H2" s="17" t="s">
        <v>112</v>
      </c>
    </row>
    <row r="3" spans="1:8" ht="18.75" x14ac:dyDescent="0.25">
      <c r="A3" s="18" t="s">
        <v>148</v>
      </c>
      <c r="B3" s="17" t="s">
        <v>53</v>
      </c>
      <c r="C3" s="18" t="s">
        <v>131</v>
      </c>
      <c r="D3" s="17" t="s">
        <v>73</v>
      </c>
      <c r="E3" s="18" t="s">
        <v>185</v>
      </c>
      <c r="F3" s="17" t="s">
        <v>93</v>
      </c>
      <c r="G3" s="18" t="s">
        <v>168</v>
      </c>
      <c r="H3" s="17" t="s">
        <v>113</v>
      </c>
    </row>
    <row r="4" spans="1:8" ht="18.75" x14ac:dyDescent="0.25">
      <c r="A4" s="18" t="s">
        <v>172</v>
      </c>
      <c r="B4" s="17" t="s">
        <v>54</v>
      </c>
      <c r="C4" s="18" t="s">
        <v>155</v>
      </c>
      <c r="D4" s="17" t="s">
        <v>74</v>
      </c>
      <c r="E4" s="18" t="s">
        <v>138</v>
      </c>
      <c r="F4" s="17" t="s">
        <v>94</v>
      </c>
      <c r="G4" s="18" t="s">
        <v>192</v>
      </c>
      <c r="H4" s="17" t="s">
        <v>114</v>
      </c>
    </row>
    <row r="5" spans="1:8" ht="18.75" x14ac:dyDescent="0.25">
      <c r="A5" s="18" t="s">
        <v>125</v>
      </c>
      <c r="B5" s="17" t="s">
        <v>55</v>
      </c>
      <c r="C5" s="18" t="s">
        <v>179</v>
      </c>
      <c r="D5" s="17" t="s">
        <v>75</v>
      </c>
      <c r="E5" s="18" t="s">
        <v>162</v>
      </c>
      <c r="F5" s="17" t="s">
        <v>95</v>
      </c>
      <c r="G5" s="18" t="s">
        <v>145</v>
      </c>
      <c r="H5" s="17" t="s">
        <v>115</v>
      </c>
    </row>
    <row r="6" spans="1:8" ht="18.75" x14ac:dyDescent="0.25">
      <c r="A6" s="18" t="s">
        <v>149</v>
      </c>
      <c r="B6" s="17" t="s">
        <v>56</v>
      </c>
      <c r="C6" s="18" t="s">
        <v>132</v>
      </c>
      <c r="D6" s="17" t="s">
        <v>76</v>
      </c>
      <c r="E6" s="18" t="s">
        <v>186</v>
      </c>
      <c r="F6" s="17" t="s">
        <v>96</v>
      </c>
      <c r="G6" s="18" t="s">
        <v>169</v>
      </c>
      <c r="H6" s="17" t="s">
        <v>116</v>
      </c>
    </row>
    <row r="7" spans="1:8" ht="18.75" x14ac:dyDescent="0.25">
      <c r="A7" s="18" t="s">
        <v>173</v>
      </c>
      <c r="B7" s="17" t="s">
        <v>57</v>
      </c>
      <c r="C7" s="18" t="s">
        <v>156</v>
      </c>
      <c r="D7" s="17" t="s">
        <v>77</v>
      </c>
      <c r="E7" s="18" t="s">
        <v>139</v>
      </c>
      <c r="F7" s="17" t="s">
        <v>97</v>
      </c>
      <c r="G7" s="18" t="s">
        <v>193</v>
      </c>
      <c r="H7" s="17" t="s">
        <v>117</v>
      </c>
    </row>
    <row r="8" spans="1:8" ht="18.75" x14ac:dyDescent="0.25">
      <c r="A8" s="18" t="s">
        <v>126</v>
      </c>
      <c r="B8" s="17" t="s">
        <v>58</v>
      </c>
      <c r="C8" s="18" t="s">
        <v>180</v>
      </c>
      <c r="D8" s="17" t="s">
        <v>78</v>
      </c>
      <c r="E8" s="18" t="s">
        <v>163</v>
      </c>
      <c r="F8" s="17" t="s">
        <v>98</v>
      </c>
      <c r="G8" s="18" t="s">
        <v>146</v>
      </c>
      <c r="H8" s="17" t="s">
        <v>118</v>
      </c>
    </row>
    <row r="9" spans="1:8" ht="18.75" x14ac:dyDescent="0.25">
      <c r="A9" s="18" t="s">
        <v>150</v>
      </c>
      <c r="B9" s="17" t="s">
        <v>59</v>
      </c>
      <c r="C9" s="18" t="s">
        <v>133</v>
      </c>
      <c r="D9" s="17" t="s">
        <v>79</v>
      </c>
      <c r="E9" s="18" t="s">
        <v>187</v>
      </c>
      <c r="F9" s="17" t="s">
        <v>99</v>
      </c>
      <c r="G9" s="18" t="s">
        <v>170</v>
      </c>
      <c r="H9" s="17" t="s">
        <v>119</v>
      </c>
    </row>
    <row r="10" spans="1:8" ht="18.75" x14ac:dyDescent="0.25">
      <c r="A10" s="18" t="s">
        <v>174</v>
      </c>
      <c r="B10" s="17" t="s">
        <v>60</v>
      </c>
      <c r="C10" s="18" t="s">
        <v>157</v>
      </c>
      <c r="D10" s="17" t="s">
        <v>80</v>
      </c>
      <c r="E10" s="18" t="s">
        <v>140</v>
      </c>
      <c r="F10" s="17" t="s">
        <v>100</v>
      </c>
      <c r="G10" s="18" t="s">
        <v>194</v>
      </c>
      <c r="H10" s="17" t="s">
        <v>120</v>
      </c>
    </row>
    <row r="11" spans="1:8" ht="18.75" x14ac:dyDescent="0.25">
      <c r="A11" s="18" t="s">
        <v>127</v>
      </c>
      <c r="B11" s="17" t="s">
        <v>61</v>
      </c>
      <c r="C11" s="18" t="s">
        <v>181</v>
      </c>
      <c r="D11" s="17" t="s">
        <v>81</v>
      </c>
      <c r="E11" s="18" t="s">
        <v>164</v>
      </c>
      <c r="F11" s="17" t="s">
        <v>101</v>
      </c>
      <c r="G11" s="18" t="s">
        <v>147</v>
      </c>
      <c r="H11" s="17" t="s">
        <v>121</v>
      </c>
    </row>
    <row r="12" spans="1:8" ht="18.75" x14ac:dyDescent="0.25">
      <c r="A12" s="18" t="s">
        <v>151</v>
      </c>
      <c r="B12" s="17" t="s">
        <v>62</v>
      </c>
      <c r="C12" s="18" t="s">
        <v>134</v>
      </c>
      <c r="D12" s="17" t="s">
        <v>82</v>
      </c>
      <c r="E12" s="18" t="s">
        <v>188</v>
      </c>
      <c r="F12" s="17" t="s">
        <v>102</v>
      </c>
      <c r="G12" s="18" t="s">
        <v>171</v>
      </c>
      <c r="H12" s="17" t="s">
        <v>122</v>
      </c>
    </row>
    <row r="13" spans="1:8" ht="18.75" x14ac:dyDescent="0.25">
      <c r="A13" s="18" t="s">
        <v>175</v>
      </c>
      <c r="B13" s="17" t="s">
        <v>63</v>
      </c>
      <c r="C13" s="18" t="s">
        <v>158</v>
      </c>
      <c r="D13" s="17" t="s">
        <v>83</v>
      </c>
      <c r="E13" s="18" t="s">
        <v>141</v>
      </c>
      <c r="F13" s="17" t="s">
        <v>103</v>
      </c>
      <c r="G13" s="18" t="s">
        <v>195</v>
      </c>
      <c r="H13" s="17" t="s">
        <v>123</v>
      </c>
    </row>
    <row r="14" spans="1:8" ht="18.75" x14ac:dyDescent="0.25">
      <c r="A14" s="18" t="s">
        <v>128</v>
      </c>
      <c r="B14" s="17" t="s">
        <v>64</v>
      </c>
      <c r="C14" s="18" t="s">
        <v>182</v>
      </c>
      <c r="D14" s="17" t="s">
        <v>84</v>
      </c>
      <c r="E14" s="18" t="s">
        <v>165</v>
      </c>
      <c r="F14" s="17" t="s">
        <v>104</v>
      </c>
      <c r="G14" s="18" t="s">
        <v>197</v>
      </c>
      <c r="H14" s="17" t="s">
        <v>199</v>
      </c>
    </row>
    <row r="15" spans="1:8" ht="18.75" x14ac:dyDescent="0.25">
      <c r="A15" s="18" t="s">
        <v>152</v>
      </c>
      <c r="B15" s="17" t="s">
        <v>65</v>
      </c>
      <c r="C15" s="18" t="s">
        <v>135</v>
      </c>
      <c r="D15" s="17" t="s">
        <v>85</v>
      </c>
      <c r="E15" s="18" t="s">
        <v>189</v>
      </c>
      <c r="F15" s="17" t="s">
        <v>105</v>
      </c>
      <c r="G15" s="18" t="s">
        <v>198</v>
      </c>
      <c r="H15" s="17" t="s">
        <v>200</v>
      </c>
    </row>
    <row r="16" spans="1:8" ht="18.75" x14ac:dyDescent="0.25">
      <c r="A16" s="18" t="s">
        <v>176</v>
      </c>
      <c r="B16" s="17" t="s">
        <v>66</v>
      </c>
      <c r="C16" s="18" t="s">
        <v>159</v>
      </c>
      <c r="D16" s="17" t="s">
        <v>86</v>
      </c>
      <c r="E16" s="18" t="s">
        <v>142</v>
      </c>
      <c r="F16" s="17" t="s">
        <v>106</v>
      </c>
      <c r="G16" s="17"/>
      <c r="H16" s="17"/>
    </row>
    <row r="17" spans="1:8" ht="18.75" x14ac:dyDescent="0.25">
      <c r="A17" s="18" t="s">
        <v>129</v>
      </c>
      <c r="B17" s="17" t="s">
        <v>67</v>
      </c>
      <c r="C17" s="18" t="s">
        <v>183</v>
      </c>
      <c r="D17" s="17" t="s">
        <v>87</v>
      </c>
      <c r="E17" s="18" t="s">
        <v>166</v>
      </c>
      <c r="F17" s="17" t="s">
        <v>107</v>
      </c>
      <c r="G17" s="17"/>
      <c r="H17" s="17"/>
    </row>
    <row r="18" spans="1:8" ht="18.75" x14ac:dyDescent="0.25">
      <c r="A18" s="18" t="s">
        <v>153</v>
      </c>
      <c r="B18" s="17" t="s">
        <v>68</v>
      </c>
      <c r="C18" s="18" t="s">
        <v>136</v>
      </c>
      <c r="D18" s="17" t="s">
        <v>88</v>
      </c>
      <c r="E18" s="18" t="s">
        <v>190</v>
      </c>
      <c r="F18" s="17" t="s">
        <v>108</v>
      </c>
      <c r="G18" s="17"/>
      <c r="H18" s="17"/>
    </row>
    <row r="19" spans="1:8" ht="18.75" x14ac:dyDescent="0.25">
      <c r="A19" s="18" t="s">
        <v>177</v>
      </c>
      <c r="B19" s="17" t="s">
        <v>69</v>
      </c>
      <c r="C19" s="18" t="s">
        <v>160</v>
      </c>
      <c r="D19" s="17" t="s">
        <v>89</v>
      </c>
      <c r="E19" s="18" t="s">
        <v>143</v>
      </c>
      <c r="F19" s="17" t="s">
        <v>109</v>
      </c>
      <c r="G19" s="17"/>
      <c r="H19" s="17"/>
    </row>
    <row r="20" spans="1:8" ht="18.75" x14ac:dyDescent="0.25">
      <c r="A20" s="18" t="s">
        <v>130</v>
      </c>
      <c r="B20" s="17" t="s">
        <v>70</v>
      </c>
      <c r="C20" s="18" t="s">
        <v>184</v>
      </c>
      <c r="D20" s="17" t="s">
        <v>90</v>
      </c>
      <c r="E20" s="18" t="s">
        <v>167</v>
      </c>
      <c r="F20" s="17" t="s">
        <v>110</v>
      </c>
      <c r="G20" s="17"/>
      <c r="H20" s="17"/>
    </row>
    <row r="21" spans="1:8" ht="18.75" x14ac:dyDescent="0.25">
      <c r="A21" s="18" t="s">
        <v>154</v>
      </c>
      <c r="B21" s="17" t="s">
        <v>71</v>
      </c>
      <c r="C21" s="18" t="s">
        <v>137</v>
      </c>
      <c r="D21" s="17" t="s">
        <v>91</v>
      </c>
      <c r="E21" s="18" t="s">
        <v>191</v>
      </c>
      <c r="F21" s="17" t="s">
        <v>111</v>
      </c>
      <c r="G21" s="17"/>
      <c r="H21" s="17"/>
    </row>
    <row r="22" spans="1:8" x14ac:dyDescent="0.25">
      <c r="C22" s="4"/>
    </row>
    <row r="23" spans="1:8" x14ac:dyDescent="0.25">
      <c r="C23" s="4"/>
    </row>
    <row r="24" spans="1:8" x14ac:dyDescent="0.25">
      <c r="C24" s="4"/>
    </row>
    <row r="25" spans="1:8" x14ac:dyDescent="0.25">
      <c r="C25" s="4"/>
    </row>
    <row r="26" spans="1:8" x14ac:dyDescent="0.25">
      <c r="C26" s="4"/>
    </row>
    <row r="27" spans="1:8" x14ac:dyDescent="0.25">
      <c r="C27" s="4"/>
    </row>
    <row r="28" spans="1:8" x14ac:dyDescent="0.25">
      <c r="C28" s="4"/>
    </row>
    <row r="29" spans="1:8" x14ac:dyDescent="0.25">
      <c r="C29" s="4"/>
    </row>
    <row r="30" spans="1:8" x14ac:dyDescent="0.25">
      <c r="C30" s="4"/>
    </row>
    <row r="31" spans="1:8" x14ac:dyDescent="0.25">
      <c r="C31" s="4"/>
    </row>
    <row r="32" spans="1:8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  <row r="41" spans="3:3" x14ac:dyDescent="0.25">
      <c r="C41" s="4"/>
    </row>
    <row r="42" spans="3:3" x14ac:dyDescent="0.25">
      <c r="C42" s="4"/>
    </row>
    <row r="43" spans="3:3" x14ac:dyDescent="0.25">
      <c r="C43" s="4"/>
    </row>
    <row r="44" spans="3:3" x14ac:dyDescent="0.25">
      <c r="C44" s="4"/>
    </row>
    <row r="45" spans="3:3" x14ac:dyDescent="0.25">
      <c r="C45" s="4"/>
    </row>
    <row r="46" spans="3:3" x14ac:dyDescent="0.25">
      <c r="C46" s="4"/>
    </row>
    <row r="47" spans="3:3" x14ac:dyDescent="0.25">
      <c r="C47" s="4"/>
    </row>
    <row r="48" spans="3:3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</sheetData>
  <sortState ref="A2:B73">
    <sortCondition ref="A2:A73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N9:S14"/>
  <sheetViews>
    <sheetView topLeftCell="B21" workbookViewId="0">
      <selection activeCell="Q22" sqref="Q22"/>
    </sheetView>
  </sheetViews>
  <sheetFormatPr defaultRowHeight="15.75" x14ac:dyDescent="0.25"/>
  <cols>
    <col min="14" max="14" width="20" bestFit="1" customWidth="1"/>
    <col min="17" max="17" width="24.7109375" bestFit="1" customWidth="1"/>
  </cols>
  <sheetData>
    <row r="9" spans="14:19" x14ac:dyDescent="0.25">
      <c r="N9" t="s">
        <v>9</v>
      </c>
      <c r="O9">
        <v>8</v>
      </c>
      <c r="Q9" t="s">
        <v>12</v>
      </c>
      <c r="R9">
        <v>1</v>
      </c>
      <c r="S9">
        <v>1</v>
      </c>
    </row>
    <row r="10" spans="14:19" x14ac:dyDescent="0.25">
      <c r="N10" t="s">
        <v>10</v>
      </c>
      <c r="O10">
        <v>5</v>
      </c>
      <c r="Q10" t="s">
        <v>13</v>
      </c>
      <c r="R10">
        <v>3</v>
      </c>
      <c r="S10">
        <v>3</v>
      </c>
    </row>
    <row r="11" spans="14:19" x14ac:dyDescent="0.25">
      <c r="N11" t="s">
        <v>11</v>
      </c>
      <c r="O11">
        <v>4</v>
      </c>
      <c r="Q11" t="s">
        <v>14</v>
      </c>
      <c r="R11">
        <v>16</v>
      </c>
      <c r="S11">
        <v>16</v>
      </c>
    </row>
    <row r="12" spans="14:19" x14ac:dyDescent="0.25">
      <c r="Q12" t="s">
        <v>15</v>
      </c>
      <c r="R12">
        <v>8</v>
      </c>
      <c r="S12">
        <v>10</v>
      </c>
    </row>
    <row r="13" spans="14:19" x14ac:dyDescent="0.25">
      <c r="Q13" t="s">
        <v>16</v>
      </c>
      <c r="R13">
        <v>1</v>
      </c>
      <c r="S13">
        <v>1</v>
      </c>
    </row>
    <row r="14" spans="14:19" x14ac:dyDescent="0.25">
      <c r="Q14" t="s">
        <v>17</v>
      </c>
      <c r="R14">
        <v>0</v>
      </c>
      <c r="S14">
        <v>39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I6"/>
  <sheetViews>
    <sheetView workbookViewId="0">
      <selection activeCell="Q22" sqref="Q22"/>
    </sheetView>
  </sheetViews>
  <sheetFormatPr defaultRowHeight="15.75" x14ac:dyDescent="0.25"/>
  <sheetData>
    <row r="1" spans="1:9" x14ac:dyDescent="0.25">
      <c r="A1">
        <v>1</v>
      </c>
      <c r="B1" s="4">
        <f>data!A2</f>
        <v>0</v>
      </c>
      <c r="C1" s="4">
        <f>data!B2</f>
        <v>0</v>
      </c>
      <c r="D1" s="4">
        <f>data!C2</f>
        <v>0</v>
      </c>
      <c r="I1" t="s">
        <v>18</v>
      </c>
    </row>
    <row r="2" spans="1:9" x14ac:dyDescent="0.25">
      <c r="A2">
        <v>2</v>
      </c>
      <c r="B2" s="4">
        <f>data!A5</f>
        <v>0</v>
      </c>
      <c r="C2" s="4">
        <f>data!B5</f>
        <v>0</v>
      </c>
      <c r="D2" s="4">
        <f>data!C5</f>
        <v>0</v>
      </c>
      <c r="E2" t="str">
        <f>data!D5&amp;REPT(" ",10-LENB(data!D5))</f>
        <v xml:space="preserve">          </v>
      </c>
      <c r="F2" s="4">
        <f>data!E5</f>
        <v>0</v>
      </c>
      <c r="G2" t="str">
        <f>IF(LENB(data!F5)=0,REPT(" ",39),data!F5&amp;REPT(" ",39-LENB(data!F5)))</f>
        <v xml:space="preserve">                                       </v>
      </c>
      <c r="I2" t="s">
        <v>19</v>
      </c>
    </row>
    <row r="3" spans="1:9" x14ac:dyDescent="0.25">
      <c r="A3">
        <v>2</v>
      </c>
      <c r="B3" s="4">
        <f>data!A6</f>
        <v>0</v>
      </c>
      <c r="C3" s="4">
        <f>data!B6</f>
        <v>0</v>
      </c>
      <c r="D3" s="4">
        <f>data!C6</f>
        <v>0</v>
      </c>
      <c r="E3" t="str">
        <f>data!D6&amp;REPT(" ",10-LENB(data!D6))</f>
        <v xml:space="preserve">          </v>
      </c>
      <c r="F3" s="4">
        <f>data!E6</f>
        <v>0</v>
      </c>
      <c r="G3" t="str">
        <f>IF(LENB(data!F6)=0,REPT(" ",39),data!F6&amp;REPT(" ",39-LENB(data!F6)))</f>
        <v xml:space="preserve">                                       </v>
      </c>
      <c r="I3" t="s">
        <v>20</v>
      </c>
    </row>
    <row r="4" spans="1:9" x14ac:dyDescent="0.25">
      <c r="A4">
        <v>2</v>
      </c>
      <c r="B4" s="4">
        <f>data!A7</f>
        <v>0</v>
      </c>
      <c r="C4" s="4">
        <f>data!B7</f>
        <v>0</v>
      </c>
      <c r="D4" s="4">
        <f>data!C7</f>
        <v>0</v>
      </c>
      <c r="E4" t="str">
        <f>data!D7&amp;REPT(" ",10-LENB(data!D7))</f>
        <v xml:space="preserve">          </v>
      </c>
      <c r="F4" s="4">
        <f>data!E7</f>
        <v>0</v>
      </c>
      <c r="G4" t="str">
        <f>IF(LENB(data!F7)=0,REPT(" ",39),data!F7&amp;REPT(" ",39-LENB(data!F7)))</f>
        <v xml:space="preserve">                                       </v>
      </c>
      <c r="I4" t="s">
        <v>21</v>
      </c>
    </row>
    <row r="5" spans="1:9" x14ac:dyDescent="0.25">
      <c r="A5">
        <v>2</v>
      </c>
      <c r="B5" s="4">
        <f>data!A8</f>
        <v>0</v>
      </c>
      <c r="C5" s="4">
        <f>data!B8</f>
        <v>0</v>
      </c>
      <c r="D5" s="4">
        <f>data!C8</f>
        <v>0</v>
      </c>
      <c r="E5" t="str">
        <f>data!D8&amp;REPT(" ",10-LENB(data!D8))</f>
        <v xml:space="preserve">          </v>
      </c>
      <c r="F5" s="4">
        <f>data!E8</f>
        <v>0</v>
      </c>
      <c r="G5" t="str">
        <f>IF(LENB(data!F8)=0,REPT(" ",39),data!F8&amp;REPT(" ",39-LENB(data!F8)))</f>
        <v xml:space="preserve">                                       </v>
      </c>
      <c r="I5" t="s">
        <v>22</v>
      </c>
    </row>
    <row r="6" spans="1:9" x14ac:dyDescent="0.25">
      <c r="A6">
        <v>3</v>
      </c>
      <c r="B6" s="4">
        <f>data!A2</f>
        <v>0</v>
      </c>
      <c r="C6" s="4">
        <f>data!B2</f>
        <v>0</v>
      </c>
      <c r="D6" t="str">
        <f>REPT("0",4-LEN(data!D2))&amp;data!D2</f>
        <v>0000</v>
      </c>
      <c r="I6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</vt:lpstr>
      <vt:lpstr>說明</vt:lpstr>
      <vt:lpstr>分行代號</vt:lpstr>
      <vt:lpstr>Spec</vt:lpstr>
      <vt:lpstr>TMP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2015-06-05T18:19:34Z</dcterms:created>
  <dcterms:modified xsi:type="dcterms:W3CDTF">2024-10-30T06:50:51Z</dcterms:modified>
</cp:coreProperties>
</file>